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codeName="ThisWorkbook" autoCompressPictures="0"/>
  <bookViews>
    <workbookView xWindow="420" yWindow="0" windowWidth="31880" windowHeight="21160" tabRatio="681"/>
  </bookViews>
  <sheets>
    <sheet name="KW 1" sheetId="1" r:id="rId1"/>
    <sheet name="KW 2" sheetId="2" r:id="rId2"/>
    <sheet name="KW 3" sheetId="3" r:id="rId3"/>
    <sheet name="KW 4" sheetId="4" r:id="rId4"/>
    <sheet name="KW 5" sheetId="5" r:id="rId5"/>
    <sheet name="KW 6" sheetId="6" r:id="rId6"/>
    <sheet name="KW 7" sheetId="7" r:id="rId7"/>
    <sheet name="KW 8" sheetId="8" r:id="rId8"/>
    <sheet name="KW 9" sheetId="9" r:id="rId9"/>
    <sheet name="KW 10" sheetId="10" r:id="rId10"/>
    <sheet name="KW 11" sheetId="11" r:id="rId11"/>
    <sheet name="KW 12" sheetId="12" r:id="rId12"/>
    <sheet name="KW 13" sheetId="13" r:id="rId13"/>
    <sheet name="KW 14" sheetId="14" r:id="rId14"/>
    <sheet name="KW 15" sheetId="15" r:id="rId15"/>
    <sheet name="KW 16" sheetId="16" r:id="rId16"/>
    <sheet name="KW 17" sheetId="17" r:id="rId17"/>
    <sheet name="KW 18" sheetId="18" r:id="rId18"/>
    <sheet name="KW 19" sheetId="19" r:id="rId19"/>
    <sheet name="KW 20" sheetId="20" r:id="rId20"/>
    <sheet name="KW 21" sheetId="21" r:id="rId21"/>
    <sheet name="KW 22" sheetId="22" r:id="rId22"/>
    <sheet name="KW 23" sheetId="23" r:id="rId23"/>
    <sheet name="KW 24" sheetId="24" r:id="rId24"/>
    <sheet name="KW 25" sheetId="25" r:id="rId25"/>
    <sheet name="KW 26" sheetId="26" r:id="rId26"/>
    <sheet name="KW 27" sheetId="27" r:id="rId27"/>
    <sheet name="KW 28" sheetId="28" r:id="rId28"/>
    <sheet name="KW 29" sheetId="29" r:id="rId29"/>
    <sheet name="KW 30" sheetId="30" r:id="rId30"/>
    <sheet name="KW 31" sheetId="31" r:id="rId31"/>
    <sheet name="KW 32" sheetId="32" r:id="rId32"/>
    <sheet name="KW 33" sheetId="33" r:id="rId33"/>
    <sheet name="KW 34" sheetId="34" r:id="rId34"/>
    <sheet name="KW 35" sheetId="35" r:id="rId35"/>
    <sheet name="KW 36" sheetId="36" r:id="rId36"/>
    <sheet name="KW 37" sheetId="37" r:id="rId37"/>
    <sheet name="KW 38" sheetId="38" r:id="rId38"/>
    <sheet name="KW 39" sheetId="39" r:id="rId39"/>
    <sheet name="KW 40" sheetId="40" r:id="rId40"/>
    <sheet name="KW 41" sheetId="41" r:id="rId41"/>
    <sheet name="KW 42" sheetId="42" r:id="rId42"/>
    <sheet name="KW 43" sheetId="43" r:id="rId43"/>
    <sheet name="KW 44" sheetId="44" r:id="rId44"/>
    <sheet name="KW 45" sheetId="45" r:id="rId45"/>
    <sheet name="KW 46" sheetId="46" r:id="rId46"/>
    <sheet name="KW 47" sheetId="47" r:id="rId47"/>
    <sheet name="KW 48" sheetId="48" r:id="rId48"/>
    <sheet name="KW 49" sheetId="49" r:id="rId49"/>
    <sheet name="KW 50" sheetId="50" r:id="rId50"/>
    <sheet name="KW 51" sheetId="51" r:id="rId51"/>
    <sheet name="KW 52" sheetId="52" r:id="rId52"/>
    <sheet name="Jahresauswertung" sheetId="53" r:id="rId53"/>
    <sheet name="Dauer" sheetId="57" r:id="rId54"/>
    <sheet name="Kilometer" sheetId="58" r:id="rId55"/>
    <sheet name="Schlaf" sheetId="54" r:id="rId56"/>
    <sheet name="Gewicht" sheetId="55" r:id="rId57"/>
    <sheet name="Ruhepuls" sheetId="56" r:id="rId58"/>
  </sheets>
  <definedNames>
    <definedName name="_xlnm.Print_Area" localSheetId="0">'KW 1'!$B$1:$J$33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" l="1"/>
  <c r="G4" i="53"/>
  <c r="K17" i="1"/>
  <c r="G5" i="53"/>
  <c r="K18" i="1"/>
  <c r="G6" i="53"/>
  <c r="K19" i="1"/>
  <c r="G7" i="53"/>
  <c r="K15" i="1"/>
  <c r="G3" i="53"/>
  <c r="K8" i="1"/>
  <c r="C5" i="53"/>
  <c r="K9" i="1"/>
  <c r="C6" i="53"/>
  <c r="K10" i="1"/>
  <c r="C7" i="53"/>
  <c r="K7" i="1"/>
  <c r="C4" i="53"/>
  <c r="K6" i="1"/>
  <c r="C3" i="53"/>
  <c r="D33" i="2"/>
  <c r="E33" i="2"/>
  <c r="F33" i="2"/>
  <c r="G33" i="2"/>
  <c r="H33" i="2"/>
  <c r="I33" i="2"/>
  <c r="J33" i="2"/>
  <c r="D33" i="3"/>
  <c r="E33" i="3"/>
  <c r="F33" i="3"/>
  <c r="G33" i="3"/>
  <c r="H33" i="3"/>
  <c r="I33" i="3"/>
  <c r="J33" i="3"/>
  <c r="C10" i="53"/>
  <c r="D36" i="3"/>
  <c r="E36" i="3"/>
  <c r="F36" i="3"/>
  <c r="G36" i="3"/>
  <c r="H36" i="3"/>
  <c r="I36" i="3"/>
  <c r="J36" i="3"/>
  <c r="G10" i="53"/>
  <c r="K10" i="53"/>
  <c r="D32" i="1"/>
  <c r="E32" i="1"/>
  <c r="F32" i="1"/>
  <c r="G32" i="1"/>
  <c r="H32" i="1"/>
  <c r="I32" i="1"/>
  <c r="J32" i="1"/>
  <c r="D32" i="2"/>
  <c r="E32" i="2"/>
  <c r="F32" i="2"/>
  <c r="G32" i="2"/>
  <c r="H32" i="2"/>
  <c r="I32" i="2"/>
  <c r="J32" i="2"/>
  <c r="D32" i="3"/>
  <c r="E32" i="3"/>
  <c r="F32" i="3"/>
  <c r="G32" i="3"/>
  <c r="H32" i="3"/>
  <c r="I32" i="3"/>
  <c r="J32" i="3"/>
  <c r="C9" i="53"/>
  <c r="D35" i="1"/>
  <c r="D38" i="1"/>
  <c r="E35" i="1"/>
  <c r="E38" i="1"/>
  <c r="F35" i="1"/>
  <c r="F38" i="1"/>
  <c r="G35" i="1"/>
  <c r="G38" i="1"/>
  <c r="H35" i="1"/>
  <c r="H38" i="1"/>
  <c r="I35" i="1"/>
  <c r="I38" i="1"/>
  <c r="J38" i="1"/>
  <c r="D38" i="2"/>
  <c r="E38" i="2"/>
  <c r="F38" i="2"/>
  <c r="G38" i="2"/>
  <c r="H38" i="2"/>
  <c r="I38" i="2"/>
  <c r="J38" i="2"/>
  <c r="D35" i="3"/>
  <c r="D38" i="3"/>
  <c r="E35" i="3"/>
  <c r="E38" i="3"/>
  <c r="F35" i="3"/>
  <c r="F38" i="3"/>
  <c r="G35" i="3"/>
  <c r="G38" i="3"/>
  <c r="H35" i="3"/>
  <c r="H38" i="3"/>
  <c r="I35" i="3"/>
  <c r="I38" i="3"/>
  <c r="J38" i="3"/>
  <c r="G9" i="53"/>
  <c r="K9" i="53"/>
  <c r="K4" i="53"/>
  <c r="K5" i="53"/>
  <c r="K6" i="53"/>
  <c r="K7" i="53"/>
  <c r="K3" i="53"/>
  <c r="B54" i="56"/>
  <c r="B53" i="56"/>
  <c r="B52" i="56"/>
  <c r="B51" i="56"/>
  <c r="B50" i="56"/>
  <c r="B49" i="56"/>
  <c r="B48" i="56"/>
  <c r="B47" i="56"/>
  <c r="B46" i="56"/>
  <c r="B45" i="56"/>
  <c r="B44" i="56"/>
  <c r="B43" i="56"/>
  <c r="B42" i="56"/>
  <c r="B41" i="56"/>
  <c r="B40" i="56"/>
  <c r="B39" i="56"/>
  <c r="B38" i="56"/>
  <c r="B37" i="56"/>
  <c r="B36" i="56"/>
  <c r="B35" i="56"/>
  <c r="B34" i="56"/>
  <c r="B33" i="56"/>
  <c r="B32" i="56"/>
  <c r="B31" i="56"/>
  <c r="B30" i="56"/>
  <c r="B29" i="56"/>
  <c r="B28" i="56"/>
  <c r="B27" i="56"/>
  <c r="B26" i="56"/>
  <c r="B25" i="56"/>
  <c r="B24" i="56"/>
  <c r="B23" i="56"/>
  <c r="B22" i="56"/>
  <c r="B21" i="56"/>
  <c r="B20" i="56"/>
  <c r="B19" i="56"/>
  <c r="B18" i="56"/>
  <c r="B17" i="56"/>
  <c r="B16" i="56"/>
  <c r="B15" i="56"/>
  <c r="B14" i="56"/>
  <c r="B13" i="56"/>
  <c r="B12" i="56"/>
  <c r="B11" i="56"/>
  <c r="B10" i="56"/>
  <c r="B9" i="56"/>
  <c r="B8" i="56"/>
  <c r="B7" i="56"/>
  <c r="B6" i="56"/>
  <c r="B5" i="56"/>
  <c r="B4" i="56"/>
  <c r="K25" i="1"/>
  <c r="B3" i="56"/>
  <c r="B54" i="55"/>
  <c r="B53" i="55"/>
  <c r="B52" i="55"/>
  <c r="B51" i="55"/>
  <c r="B50" i="55"/>
  <c r="B49" i="55"/>
  <c r="B48" i="55"/>
  <c r="B47" i="55"/>
  <c r="B46" i="55"/>
  <c r="B45" i="55"/>
  <c r="B44" i="55"/>
  <c r="B43" i="55"/>
  <c r="B42" i="55"/>
  <c r="B41" i="55"/>
  <c r="B40" i="55"/>
  <c r="B39" i="55"/>
  <c r="B38" i="55"/>
  <c r="B37" i="55"/>
  <c r="B36" i="55"/>
  <c r="B35" i="55"/>
  <c r="B34" i="55"/>
  <c r="B33" i="55"/>
  <c r="B32" i="55"/>
  <c r="B31" i="55"/>
  <c r="B30" i="55"/>
  <c r="B29" i="55"/>
  <c r="B28" i="55"/>
  <c r="B27" i="55"/>
  <c r="B26" i="55"/>
  <c r="B25" i="55"/>
  <c r="B24" i="55"/>
  <c r="B23" i="55"/>
  <c r="B22" i="55"/>
  <c r="B21" i="55"/>
  <c r="B20" i="55"/>
  <c r="B19" i="55"/>
  <c r="B18" i="55"/>
  <c r="B17" i="55"/>
  <c r="B16" i="55"/>
  <c r="B15" i="55"/>
  <c r="B14" i="55"/>
  <c r="B13" i="55"/>
  <c r="B12" i="55"/>
  <c r="B11" i="55"/>
  <c r="B10" i="55"/>
  <c r="B9" i="55"/>
  <c r="B8" i="55"/>
  <c r="B7" i="55"/>
  <c r="B6" i="55"/>
  <c r="B5" i="55"/>
  <c r="B4" i="55"/>
  <c r="K24" i="1"/>
  <c r="B3" i="55"/>
  <c r="B54" i="54"/>
  <c r="B53" i="54"/>
  <c r="B52" i="54"/>
  <c r="B51" i="54"/>
  <c r="B50" i="54"/>
  <c r="B49" i="54"/>
  <c r="B48" i="54"/>
  <c r="B47" i="54"/>
  <c r="B45" i="54"/>
  <c r="B46" i="54"/>
  <c r="B44" i="54"/>
  <c r="B43" i="54"/>
  <c r="B42" i="54"/>
  <c r="B41" i="54"/>
  <c r="B40" i="54"/>
  <c r="B39" i="54"/>
  <c r="B38" i="54"/>
  <c r="B37" i="54"/>
  <c r="B36" i="54"/>
  <c r="B35" i="54"/>
  <c r="B34" i="54"/>
  <c r="B33" i="54"/>
  <c r="B32" i="54"/>
  <c r="B31" i="54"/>
  <c r="B30" i="54"/>
  <c r="B29" i="54"/>
  <c r="B28" i="54"/>
  <c r="B27" i="54"/>
  <c r="B26" i="54"/>
  <c r="B25" i="54"/>
  <c r="B24" i="54"/>
  <c r="B23" i="54"/>
  <c r="B22" i="54"/>
  <c r="B21" i="54"/>
  <c r="B20" i="54"/>
  <c r="B19" i="54"/>
  <c r="B18" i="54"/>
  <c r="B17" i="54"/>
  <c r="B16" i="54"/>
  <c r="B15" i="54"/>
  <c r="B14" i="54"/>
  <c r="B13" i="54"/>
  <c r="B12" i="54"/>
  <c r="B11" i="54"/>
  <c r="B10" i="54"/>
  <c r="B9" i="54"/>
  <c r="B8" i="54"/>
  <c r="B7" i="54"/>
  <c r="B6" i="54"/>
  <c r="B5" i="54"/>
  <c r="B4" i="54"/>
  <c r="K23" i="1"/>
  <c r="B3" i="54"/>
  <c r="B54" i="58"/>
  <c r="B53" i="58"/>
  <c r="B52" i="58"/>
  <c r="B51" i="58"/>
  <c r="B50" i="58"/>
  <c r="B49" i="58"/>
  <c r="B48" i="58"/>
  <c r="B47" i="58"/>
  <c r="B46" i="58"/>
  <c r="B45" i="58"/>
  <c r="B43" i="58"/>
  <c r="B44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B8" i="58"/>
  <c r="B7" i="58"/>
  <c r="B6" i="58"/>
  <c r="D39" i="3"/>
  <c r="E39" i="3"/>
  <c r="F39" i="3"/>
  <c r="G39" i="3"/>
  <c r="H39" i="3"/>
  <c r="I39" i="3"/>
  <c r="J39" i="3"/>
  <c r="B5" i="58"/>
  <c r="D39" i="2"/>
  <c r="E39" i="2"/>
  <c r="F39" i="2"/>
  <c r="G39" i="2"/>
  <c r="H39" i="2"/>
  <c r="I39" i="2"/>
  <c r="J39" i="2"/>
  <c r="B4" i="58"/>
  <c r="D33" i="1"/>
  <c r="D36" i="1"/>
  <c r="D39" i="1"/>
  <c r="E33" i="1"/>
  <c r="E36" i="1"/>
  <c r="E39" i="1"/>
  <c r="F33" i="1"/>
  <c r="F36" i="1"/>
  <c r="F39" i="1"/>
  <c r="G33" i="1"/>
  <c r="G36" i="1"/>
  <c r="G39" i="1"/>
  <c r="H33" i="1"/>
  <c r="H36" i="1"/>
  <c r="H39" i="1"/>
  <c r="I33" i="1"/>
  <c r="I36" i="1"/>
  <c r="I39" i="1"/>
  <c r="J39" i="1"/>
  <c r="B3" i="58"/>
  <c r="B54" i="57"/>
  <c r="B53" i="57"/>
  <c r="B52" i="57"/>
  <c r="B51" i="57"/>
  <c r="B50" i="57"/>
  <c r="B49" i="57"/>
  <c r="B48" i="57"/>
  <c r="B47" i="57"/>
  <c r="B46" i="57"/>
  <c r="B45" i="57"/>
  <c r="B44" i="57"/>
  <c r="B43" i="57"/>
  <c r="B42" i="57"/>
  <c r="B41" i="57"/>
  <c r="B40" i="57"/>
  <c r="B39" i="57"/>
  <c r="B38" i="57"/>
  <c r="B37" i="57"/>
  <c r="B36" i="57"/>
  <c r="B35" i="57"/>
  <c r="B34" i="57"/>
  <c r="B33" i="57"/>
  <c r="B32" i="57"/>
  <c r="B31" i="57"/>
  <c r="B30" i="57"/>
  <c r="B29" i="57"/>
  <c r="B28" i="57"/>
  <c r="B27" i="57"/>
  <c r="B26" i="57"/>
  <c r="B25" i="57"/>
  <c r="B24" i="57"/>
  <c r="B23" i="57"/>
  <c r="B22" i="57"/>
  <c r="B21" i="57"/>
  <c r="B20" i="57"/>
  <c r="B19" i="57"/>
  <c r="B18" i="57"/>
  <c r="B17" i="57"/>
  <c r="B16" i="57"/>
  <c r="B15" i="57"/>
  <c r="B14" i="57"/>
  <c r="B13" i="57"/>
  <c r="B12" i="57"/>
  <c r="B11" i="57"/>
  <c r="B10" i="57"/>
  <c r="B9" i="57"/>
  <c r="B8" i="57"/>
  <c r="B7" i="57"/>
  <c r="B6" i="57"/>
  <c r="B5" i="57"/>
  <c r="B4" i="57"/>
  <c r="B3" i="57"/>
  <c r="K19" i="52"/>
  <c r="K18" i="52"/>
  <c r="K17" i="52"/>
  <c r="K16" i="52"/>
  <c r="K15" i="52"/>
  <c r="K10" i="52"/>
  <c r="K9" i="52"/>
  <c r="K8" i="52"/>
  <c r="K7" i="52"/>
  <c r="K6" i="52"/>
  <c r="K19" i="51"/>
  <c r="K18" i="51"/>
  <c r="K17" i="51"/>
  <c r="K16" i="51"/>
  <c r="K15" i="51"/>
  <c r="K10" i="51"/>
  <c r="K9" i="51"/>
  <c r="K8" i="51"/>
  <c r="K7" i="51"/>
  <c r="K6" i="51"/>
  <c r="K19" i="50"/>
  <c r="K18" i="50"/>
  <c r="K17" i="50"/>
  <c r="K16" i="50"/>
  <c r="K15" i="50"/>
  <c r="K10" i="50"/>
  <c r="K9" i="50"/>
  <c r="K8" i="50"/>
  <c r="K7" i="50"/>
  <c r="K6" i="50"/>
  <c r="K19" i="49"/>
  <c r="K18" i="49"/>
  <c r="K17" i="49"/>
  <c r="K16" i="49"/>
  <c r="K15" i="49"/>
  <c r="K10" i="49"/>
  <c r="K9" i="49"/>
  <c r="K8" i="49"/>
  <c r="K7" i="49"/>
  <c r="K6" i="49"/>
  <c r="K19" i="48"/>
  <c r="K18" i="48"/>
  <c r="K17" i="48"/>
  <c r="K16" i="48"/>
  <c r="K15" i="48"/>
  <c r="K10" i="48"/>
  <c r="K9" i="48"/>
  <c r="K8" i="48"/>
  <c r="K7" i="48"/>
  <c r="K6" i="48"/>
  <c r="K19" i="47"/>
  <c r="K18" i="47"/>
  <c r="K17" i="47"/>
  <c r="K16" i="47"/>
  <c r="K15" i="47"/>
  <c r="K10" i="47"/>
  <c r="K9" i="47"/>
  <c r="K8" i="47"/>
  <c r="K7" i="47"/>
  <c r="K6" i="47"/>
  <c r="K19" i="46"/>
  <c r="K18" i="46"/>
  <c r="K17" i="46"/>
  <c r="K16" i="46"/>
  <c r="K15" i="46"/>
  <c r="K10" i="46"/>
  <c r="K9" i="46"/>
  <c r="K8" i="46"/>
  <c r="K7" i="46"/>
  <c r="K6" i="46"/>
  <c r="K19" i="45"/>
  <c r="K18" i="45"/>
  <c r="K17" i="45"/>
  <c r="K16" i="45"/>
  <c r="K15" i="45"/>
  <c r="K10" i="45"/>
  <c r="K9" i="45"/>
  <c r="K8" i="45"/>
  <c r="K7" i="45"/>
  <c r="K6" i="45"/>
  <c r="K19" i="44"/>
  <c r="K18" i="44"/>
  <c r="K17" i="44"/>
  <c r="K16" i="44"/>
  <c r="K15" i="44"/>
  <c r="K10" i="44"/>
  <c r="K9" i="44"/>
  <c r="K8" i="44"/>
  <c r="K7" i="44"/>
  <c r="K6" i="44"/>
  <c r="K19" i="43"/>
  <c r="K18" i="43"/>
  <c r="K17" i="43"/>
  <c r="K16" i="43"/>
  <c r="K15" i="43"/>
  <c r="K10" i="43"/>
  <c r="K9" i="43"/>
  <c r="K8" i="43"/>
  <c r="K7" i="43"/>
  <c r="K6" i="43"/>
  <c r="K19" i="42"/>
  <c r="K18" i="42"/>
  <c r="K17" i="42"/>
  <c r="K16" i="42"/>
  <c r="K15" i="42"/>
  <c r="K10" i="42"/>
  <c r="K9" i="42"/>
  <c r="K8" i="42"/>
  <c r="K7" i="42"/>
  <c r="K6" i="42"/>
  <c r="K19" i="41"/>
  <c r="K18" i="41"/>
  <c r="K17" i="41"/>
  <c r="K16" i="41"/>
  <c r="K15" i="41"/>
  <c r="K10" i="41"/>
  <c r="K9" i="41"/>
  <c r="K8" i="41"/>
  <c r="K7" i="41"/>
  <c r="K6" i="41"/>
  <c r="K19" i="40"/>
  <c r="K18" i="40"/>
  <c r="K17" i="40"/>
  <c r="K16" i="40"/>
  <c r="K15" i="40"/>
  <c r="K10" i="40"/>
  <c r="K9" i="40"/>
  <c r="K8" i="40"/>
  <c r="K7" i="40"/>
  <c r="K6" i="40"/>
  <c r="K19" i="39"/>
  <c r="K18" i="39"/>
  <c r="K17" i="39"/>
  <c r="K16" i="39"/>
  <c r="K15" i="39"/>
  <c r="K10" i="39"/>
  <c r="K9" i="39"/>
  <c r="K8" i="39"/>
  <c r="K7" i="39"/>
  <c r="K6" i="39"/>
  <c r="K19" i="38"/>
  <c r="K18" i="38"/>
  <c r="K17" i="38"/>
  <c r="K16" i="38"/>
  <c r="K15" i="38"/>
  <c r="K10" i="38"/>
  <c r="K9" i="38"/>
  <c r="K8" i="38"/>
  <c r="K7" i="38"/>
  <c r="K6" i="38"/>
  <c r="K19" i="37"/>
  <c r="K18" i="37"/>
  <c r="K17" i="37"/>
  <c r="K16" i="37"/>
  <c r="K15" i="37"/>
  <c r="K10" i="37"/>
  <c r="K9" i="37"/>
  <c r="K8" i="37"/>
  <c r="K7" i="37"/>
  <c r="K6" i="37"/>
  <c r="K19" i="36"/>
  <c r="K18" i="36"/>
  <c r="K17" i="36"/>
  <c r="K16" i="36"/>
  <c r="K15" i="36"/>
  <c r="K10" i="36"/>
  <c r="K9" i="36"/>
  <c r="K8" i="36"/>
  <c r="K7" i="36"/>
  <c r="K6" i="36"/>
  <c r="K19" i="35"/>
  <c r="K18" i="35"/>
  <c r="K17" i="35"/>
  <c r="K16" i="35"/>
  <c r="K15" i="35"/>
  <c r="K10" i="35"/>
  <c r="K9" i="35"/>
  <c r="K8" i="35"/>
  <c r="K7" i="35"/>
  <c r="K6" i="35"/>
  <c r="K19" i="34"/>
  <c r="K18" i="34"/>
  <c r="K17" i="34"/>
  <c r="K16" i="34"/>
  <c r="K15" i="34"/>
  <c r="K10" i="34"/>
  <c r="K9" i="34"/>
  <c r="K8" i="34"/>
  <c r="K7" i="34"/>
  <c r="K6" i="34"/>
  <c r="K19" i="33"/>
  <c r="K18" i="33"/>
  <c r="K17" i="33"/>
  <c r="K16" i="33"/>
  <c r="K15" i="33"/>
  <c r="K10" i="33"/>
  <c r="K9" i="33"/>
  <c r="K8" i="33"/>
  <c r="K7" i="33"/>
  <c r="K6" i="33"/>
  <c r="K19" i="32"/>
  <c r="K18" i="32"/>
  <c r="K17" i="32"/>
  <c r="K16" i="32"/>
  <c r="K15" i="32"/>
  <c r="K10" i="32"/>
  <c r="K9" i="32"/>
  <c r="K8" i="32"/>
  <c r="K7" i="32"/>
  <c r="K6" i="32"/>
  <c r="K19" i="31"/>
  <c r="K18" i="31"/>
  <c r="K17" i="31"/>
  <c r="K16" i="31"/>
  <c r="K15" i="31"/>
  <c r="K10" i="31"/>
  <c r="K9" i="31"/>
  <c r="K8" i="31"/>
  <c r="K7" i="31"/>
  <c r="K6" i="31"/>
  <c r="K19" i="29"/>
  <c r="K18" i="29"/>
  <c r="K17" i="29"/>
  <c r="K16" i="29"/>
  <c r="K15" i="29"/>
  <c r="K10" i="29"/>
  <c r="K9" i="29"/>
  <c r="K8" i="29"/>
  <c r="K7" i="29"/>
  <c r="K6" i="29"/>
  <c r="K19" i="28"/>
  <c r="K18" i="28"/>
  <c r="K17" i="28"/>
  <c r="K16" i="28"/>
  <c r="K15" i="28"/>
  <c r="K10" i="28"/>
  <c r="K9" i="28"/>
  <c r="K8" i="28"/>
  <c r="K7" i="28"/>
  <c r="K6" i="28"/>
  <c r="K19" i="26"/>
  <c r="K18" i="26"/>
  <c r="K17" i="26"/>
  <c r="K16" i="26"/>
  <c r="K15" i="26"/>
  <c r="K10" i="26"/>
  <c r="K9" i="26"/>
  <c r="K8" i="26"/>
  <c r="K7" i="26"/>
  <c r="K6" i="26"/>
  <c r="K19" i="25"/>
  <c r="K18" i="25"/>
  <c r="K17" i="25"/>
  <c r="K16" i="25"/>
  <c r="K15" i="25"/>
  <c r="K10" i="25"/>
  <c r="K9" i="25"/>
  <c r="K8" i="25"/>
  <c r="K7" i="25"/>
  <c r="K6" i="25"/>
  <c r="K19" i="24"/>
  <c r="K18" i="24"/>
  <c r="K17" i="24"/>
  <c r="K16" i="24"/>
  <c r="K15" i="24"/>
  <c r="K10" i="24"/>
  <c r="K9" i="24"/>
  <c r="K8" i="24"/>
  <c r="K7" i="24"/>
  <c r="K6" i="24"/>
  <c r="K19" i="23"/>
  <c r="K18" i="23"/>
  <c r="K17" i="23"/>
  <c r="K16" i="23"/>
  <c r="K15" i="23"/>
  <c r="K10" i="23"/>
  <c r="K9" i="23"/>
  <c r="K8" i="23"/>
  <c r="K7" i="23"/>
  <c r="K6" i="23"/>
  <c r="K19" i="22"/>
  <c r="K18" i="22"/>
  <c r="K17" i="22"/>
  <c r="K16" i="22"/>
  <c r="K15" i="22"/>
  <c r="K10" i="22"/>
  <c r="K9" i="22"/>
  <c r="K8" i="22"/>
  <c r="K7" i="22"/>
  <c r="K6" i="22"/>
  <c r="K19" i="20"/>
  <c r="K18" i="20"/>
  <c r="K17" i="20"/>
  <c r="K16" i="20"/>
  <c r="K15" i="20"/>
  <c r="K10" i="20"/>
  <c r="K9" i="20"/>
  <c r="K8" i="20"/>
  <c r="K7" i="20"/>
  <c r="K6" i="20"/>
  <c r="K19" i="19"/>
  <c r="K18" i="19"/>
  <c r="K17" i="19"/>
  <c r="K16" i="19"/>
  <c r="K15" i="19"/>
  <c r="K10" i="19"/>
  <c r="K9" i="19"/>
  <c r="K8" i="19"/>
  <c r="K7" i="19"/>
  <c r="K6" i="19"/>
  <c r="K19" i="18"/>
  <c r="K18" i="18"/>
  <c r="K17" i="18"/>
  <c r="K16" i="18"/>
  <c r="K15" i="18"/>
  <c r="K10" i="18"/>
  <c r="K9" i="18"/>
  <c r="K8" i="18"/>
  <c r="K7" i="18"/>
  <c r="K6" i="18"/>
  <c r="K19" i="17"/>
  <c r="K18" i="17"/>
  <c r="K17" i="17"/>
  <c r="K16" i="17"/>
  <c r="K15" i="17"/>
  <c r="K10" i="17"/>
  <c r="K9" i="17"/>
  <c r="K8" i="17"/>
  <c r="K7" i="17"/>
  <c r="K6" i="17"/>
  <c r="D33" i="17"/>
  <c r="D36" i="17"/>
  <c r="D39" i="17"/>
  <c r="E33" i="17"/>
  <c r="E36" i="17"/>
  <c r="E39" i="17"/>
  <c r="F33" i="17"/>
  <c r="F36" i="17"/>
  <c r="F39" i="17"/>
  <c r="G33" i="17"/>
  <c r="G36" i="17"/>
  <c r="G39" i="17"/>
  <c r="H33" i="17"/>
  <c r="H36" i="17"/>
  <c r="H39" i="17"/>
  <c r="I33" i="17"/>
  <c r="I36" i="17"/>
  <c r="I39" i="17"/>
  <c r="J39" i="17"/>
  <c r="K39" i="1"/>
  <c r="K39" i="2"/>
  <c r="K39" i="3"/>
  <c r="K39" i="4"/>
  <c r="K39" i="5"/>
  <c r="K39" i="6"/>
  <c r="K39" i="7"/>
  <c r="K39" i="8"/>
  <c r="K39" i="9"/>
  <c r="K39" i="10"/>
  <c r="K39" i="11"/>
  <c r="K39" i="12"/>
  <c r="K39" i="13"/>
  <c r="K39" i="14"/>
  <c r="K39" i="15"/>
  <c r="K39" i="16"/>
  <c r="K39" i="17"/>
  <c r="D33" i="18"/>
  <c r="D36" i="18"/>
  <c r="D39" i="18"/>
  <c r="E33" i="18"/>
  <c r="E36" i="18"/>
  <c r="E39" i="18"/>
  <c r="F33" i="18"/>
  <c r="F36" i="18"/>
  <c r="F39" i="18"/>
  <c r="G33" i="18"/>
  <c r="G36" i="18"/>
  <c r="G39" i="18"/>
  <c r="H33" i="18"/>
  <c r="H36" i="18"/>
  <c r="H39" i="18"/>
  <c r="I33" i="18"/>
  <c r="I36" i="18"/>
  <c r="I39" i="18"/>
  <c r="J39" i="18"/>
  <c r="K39" i="18"/>
  <c r="D33" i="19"/>
  <c r="D36" i="19"/>
  <c r="D39" i="19"/>
  <c r="E33" i="19"/>
  <c r="E36" i="19"/>
  <c r="E39" i="19"/>
  <c r="F33" i="19"/>
  <c r="F36" i="19"/>
  <c r="F39" i="19"/>
  <c r="G33" i="19"/>
  <c r="G36" i="19"/>
  <c r="G39" i="19"/>
  <c r="H33" i="19"/>
  <c r="H36" i="19"/>
  <c r="H39" i="19"/>
  <c r="I33" i="19"/>
  <c r="I36" i="19"/>
  <c r="I39" i="19"/>
  <c r="J39" i="19"/>
  <c r="K39" i="19"/>
  <c r="D33" i="20"/>
  <c r="D36" i="20"/>
  <c r="D39" i="20"/>
  <c r="E33" i="20"/>
  <c r="E36" i="20"/>
  <c r="E39" i="20"/>
  <c r="F33" i="20"/>
  <c r="F36" i="20"/>
  <c r="F39" i="20"/>
  <c r="G33" i="20"/>
  <c r="G36" i="20"/>
  <c r="G39" i="20"/>
  <c r="H33" i="20"/>
  <c r="H36" i="20"/>
  <c r="H39" i="20"/>
  <c r="I33" i="20"/>
  <c r="I36" i="20"/>
  <c r="I39" i="20"/>
  <c r="J39" i="20"/>
  <c r="K39" i="20"/>
  <c r="K39" i="21"/>
  <c r="D33" i="22"/>
  <c r="D36" i="22"/>
  <c r="D39" i="22"/>
  <c r="E33" i="22"/>
  <c r="E36" i="22"/>
  <c r="E39" i="22"/>
  <c r="F33" i="22"/>
  <c r="F36" i="22"/>
  <c r="F39" i="22"/>
  <c r="G33" i="22"/>
  <c r="G36" i="22"/>
  <c r="G39" i="22"/>
  <c r="H33" i="22"/>
  <c r="H36" i="22"/>
  <c r="H39" i="22"/>
  <c r="I33" i="22"/>
  <c r="I36" i="22"/>
  <c r="I39" i="22"/>
  <c r="J39" i="22"/>
  <c r="K39" i="22"/>
  <c r="D33" i="23"/>
  <c r="D36" i="23"/>
  <c r="D39" i="23"/>
  <c r="E33" i="23"/>
  <c r="E36" i="23"/>
  <c r="E39" i="23"/>
  <c r="F33" i="23"/>
  <c r="F36" i="23"/>
  <c r="F39" i="23"/>
  <c r="G33" i="23"/>
  <c r="G36" i="23"/>
  <c r="G39" i="23"/>
  <c r="H33" i="23"/>
  <c r="H36" i="23"/>
  <c r="H39" i="23"/>
  <c r="I33" i="23"/>
  <c r="I36" i="23"/>
  <c r="I39" i="23"/>
  <c r="J39" i="23"/>
  <c r="K39" i="23"/>
  <c r="D33" i="24"/>
  <c r="D36" i="24"/>
  <c r="D39" i="24"/>
  <c r="E33" i="24"/>
  <c r="E36" i="24"/>
  <c r="E39" i="24"/>
  <c r="F33" i="24"/>
  <c r="F36" i="24"/>
  <c r="F39" i="24"/>
  <c r="G33" i="24"/>
  <c r="G36" i="24"/>
  <c r="G39" i="24"/>
  <c r="H33" i="24"/>
  <c r="H36" i="24"/>
  <c r="H39" i="24"/>
  <c r="I33" i="24"/>
  <c r="I36" i="24"/>
  <c r="I39" i="24"/>
  <c r="J39" i="24"/>
  <c r="K39" i="24"/>
  <c r="D33" i="25"/>
  <c r="D36" i="25"/>
  <c r="D39" i="25"/>
  <c r="E33" i="25"/>
  <c r="E36" i="25"/>
  <c r="E39" i="25"/>
  <c r="F33" i="25"/>
  <c r="F36" i="25"/>
  <c r="F39" i="25"/>
  <c r="G33" i="25"/>
  <c r="G36" i="25"/>
  <c r="G39" i="25"/>
  <c r="H33" i="25"/>
  <c r="H36" i="25"/>
  <c r="H39" i="25"/>
  <c r="I33" i="25"/>
  <c r="I36" i="25"/>
  <c r="I39" i="25"/>
  <c r="J39" i="25"/>
  <c r="K39" i="25"/>
  <c r="D33" i="26"/>
  <c r="D36" i="26"/>
  <c r="D39" i="26"/>
  <c r="E33" i="26"/>
  <c r="E36" i="26"/>
  <c r="E39" i="26"/>
  <c r="F33" i="26"/>
  <c r="F36" i="26"/>
  <c r="F39" i="26"/>
  <c r="G33" i="26"/>
  <c r="G36" i="26"/>
  <c r="G39" i="26"/>
  <c r="H33" i="26"/>
  <c r="H36" i="26"/>
  <c r="H39" i="26"/>
  <c r="I33" i="26"/>
  <c r="I36" i="26"/>
  <c r="I39" i="26"/>
  <c r="J39" i="26"/>
  <c r="K39" i="26"/>
  <c r="K39" i="27"/>
  <c r="K39" i="28"/>
  <c r="D33" i="29"/>
  <c r="D36" i="29"/>
  <c r="D39" i="29"/>
  <c r="E33" i="29"/>
  <c r="E36" i="29"/>
  <c r="E39" i="29"/>
  <c r="F33" i="29"/>
  <c r="F36" i="29"/>
  <c r="F39" i="29"/>
  <c r="G33" i="29"/>
  <c r="G36" i="29"/>
  <c r="G39" i="29"/>
  <c r="H33" i="29"/>
  <c r="H36" i="29"/>
  <c r="H39" i="29"/>
  <c r="I33" i="29"/>
  <c r="I36" i="29"/>
  <c r="I39" i="29"/>
  <c r="J39" i="29"/>
  <c r="K39" i="29"/>
  <c r="K39" i="30"/>
  <c r="D33" i="31"/>
  <c r="D36" i="31"/>
  <c r="D39" i="31"/>
  <c r="E33" i="31"/>
  <c r="E36" i="31"/>
  <c r="E39" i="31"/>
  <c r="F33" i="31"/>
  <c r="F36" i="31"/>
  <c r="F39" i="31"/>
  <c r="G33" i="31"/>
  <c r="G36" i="31"/>
  <c r="G39" i="31"/>
  <c r="H33" i="31"/>
  <c r="H36" i="31"/>
  <c r="H39" i="31"/>
  <c r="I33" i="31"/>
  <c r="I36" i="31"/>
  <c r="I39" i="31"/>
  <c r="J39" i="31"/>
  <c r="K39" i="31"/>
  <c r="D33" i="32"/>
  <c r="D36" i="32"/>
  <c r="D39" i="32"/>
  <c r="E33" i="32"/>
  <c r="E36" i="32"/>
  <c r="E39" i="32"/>
  <c r="F33" i="32"/>
  <c r="F36" i="32"/>
  <c r="F39" i="32"/>
  <c r="G33" i="32"/>
  <c r="G36" i="32"/>
  <c r="G39" i="32"/>
  <c r="H33" i="32"/>
  <c r="H36" i="32"/>
  <c r="H39" i="32"/>
  <c r="I33" i="32"/>
  <c r="I36" i="32"/>
  <c r="I39" i="32"/>
  <c r="J39" i="32"/>
  <c r="K39" i="32"/>
  <c r="D33" i="33"/>
  <c r="D36" i="33"/>
  <c r="D39" i="33"/>
  <c r="E33" i="33"/>
  <c r="E36" i="33"/>
  <c r="E39" i="33"/>
  <c r="F33" i="33"/>
  <c r="F36" i="33"/>
  <c r="F39" i="33"/>
  <c r="G33" i="33"/>
  <c r="G36" i="33"/>
  <c r="G39" i="33"/>
  <c r="H33" i="33"/>
  <c r="H36" i="33"/>
  <c r="H39" i="33"/>
  <c r="I33" i="33"/>
  <c r="I36" i="33"/>
  <c r="I39" i="33"/>
  <c r="J39" i="33"/>
  <c r="K39" i="33"/>
  <c r="D33" i="34"/>
  <c r="D36" i="34"/>
  <c r="D39" i="34"/>
  <c r="E33" i="34"/>
  <c r="E36" i="34"/>
  <c r="E39" i="34"/>
  <c r="F33" i="34"/>
  <c r="F36" i="34"/>
  <c r="F39" i="34"/>
  <c r="G33" i="34"/>
  <c r="G36" i="34"/>
  <c r="G39" i="34"/>
  <c r="H33" i="34"/>
  <c r="H36" i="34"/>
  <c r="H39" i="34"/>
  <c r="I33" i="34"/>
  <c r="I36" i="34"/>
  <c r="I39" i="34"/>
  <c r="J39" i="34"/>
  <c r="K39" i="34"/>
  <c r="D33" i="35"/>
  <c r="D36" i="35"/>
  <c r="D39" i="35"/>
  <c r="E33" i="35"/>
  <c r="E36" i="35"/>
  <c r="E39" i="35"/>
  <c r="F33" i="35"/>
  <c r="F36" i="35"/>
  <c r="F39" i="35"/>
  <c r="G33" i="35"/>
  <c r="G36" i="35"/>
  <c r="G39" i="35"/>
  <c r="H33" i="35"/>
  <c r="H36" i="35"/>
  <c r="H39" i="35"/>
  <c r="I33" i="35"/>
  <c r="I36" i="35"/>
  <c r="I39" i="35"/>
  <c r="J39" i="35"/>
  <c r="K39" i="35"/>
  <c r="D33" i="36"/>
  <c r="D36" i="36"/>
  <c r="D39" i="36"/>
  <c r="E33" i="36"/>
  <c r="E36" i="36"/>
  <c r="E39" i="36"/>
  <c r="F33" i="36"/>
  <c r="F36" i="36"/>
  <c r="F39" i="36"/>
  <c r="G33" i="36"/>
  <c r="G36" i="36"/>
  <c r="G39" i="36"/>
  <c r="H33" i="36"/>
  <c r="H36" i="36"/>
  <c r="H39" i="36"/>
  <c r="I33" i="36"/>
  <c r="I36" i="36"/>
  <c r="I39" i="36"/>
  <c r="J39" i="36"/>
  <c r="K39" i="36"/>
  <c r="D33" i="37"/>
  <c r="D36" i="37"/>
  <c r="D39" i="37"/>
  <c r="E33" i="37"/>
  <c r="E36" i="37"/>
  <c r="E39" i="37"/>
  <c r="F33" i="37"/>
  <c r="F36" i="37"/>
  <c r="F39" i="37"/>
  <c r="G33" i="37"/>
  <c r="G36" i="37"/>
  <c r="G39" i="37"/>
  <c r="H33" i="37"/>
  <c r="H36" i="37"/>
  <c r="H39" i="37"/>
  <c r="I33" i="37"/>
  <c r="I36" i="37"/>
  <c r="I39" i="37"/>
  <c r="J39" i="37"/>
  <c r="K39" i="37"/>
  <c r="D33" i="38"/>
  <c r="D36" i="38"/>
  <c r="D39" i="38"/>
  <c r="E33" i="38"/>
  <c r="E36" i="38"/>
  <c r="E39" i="38"/>
  <c r="F33" i="38"/>
  <c r="F36" i="38"/>
  <c r="F39" i="38"/>
  <c r="G33" i="38"/>
  <c r="G36" i="38"/>
  <c r="G39" i="38"/>
  <c r="H33" i="38"/>
  <c r="H36" i="38"/>
  <c r="H39" i="38"/>
  <c r="I33" i="38"/>
  <c r="I36" i="38"/>
  <c r="I39" i="38"/>
  <c r="J39" i="38"/>
  <c r="K39" i="38"/>
  <c r="D33" i="39"/>
  <c r="D36" i="39"/>
  <c r="D39" i="39"/>
  <c r="E33" i="39"/>
  <c r="E36" i="39"/>
  <c r="E39" i="39"/>
  <c r="F33" i="39"/>
  <c r="F36" i="39"/>
  <c r="F39" i="39"/>
  <c r="G33" i="39"/>
  <c r="G36" i="39"/>
  <c r="G39" i="39"/>
  <c r="H33" i="39"/>
  <c r="H36" i="39"/>
  <c r="H39" i="39"/>
  <c r="I33" i="39"/>
  <c r="I36" i="39"/>
  <c r="I39" i="39"/>
  <c r="J39" i="39"/>
  <c r="K39" i="39"/>
  <c r="D33" i="40"/>
  <c r="D36" i="40"/>
  <c r="D39" i="40"/>
  <c r="E33" i="40"/>
  <c r="E36" i="40"/>
  <c r="E39" i="40"/>
  <c r="F33" i="40"/>
  <c r="F36" i="40"/>
  <c r="F39" i="40"/>
  <c r="G33" i="40"/>
  <c r="G36" i="40"/>
  <c r="G39" i="40"/>
  <c r="H33" i="40"/>
  <c r="H36" i="40"/>
  <c r="H39" i="40"/>
  <c r="I33" i="40"/>
  <c r="I36" i="40"/>
  <c r="I39" i="40"/>
  <c r="J39" i="40"/>
  <c r="K39" i="40"/>
  <c r="D33" i="41"/>
  <c r="D36" i="41"/>
  <c r="D39" i="41"/>
  <c r="E33" i="41"/>
  <c r="E36" i="41"/>
  <c r="E39" i="41"/>
  <c r="F33" i="41"/>
  <c r="F36" i="41"/>
  <c r="F39" i="41"/>
  <c r="G33" i="41"/>
  <c r="G36" i="41"/>
  <c r="G39" i="41"/>
  <c r="H33" i="41"/>
  <c r="H36" i="41"/>
  <c r="H39" i="41"/>
  <c r="I33" i="41"/>
  <c r="I36" i="41"/>
  <c r="I39" i="41"/>
  <c r="J39" i="41"/>
  <c r="K39" i="41"/>
  <c r="D33" i="42"/>
  <c r="D36" i="42"/>
  <c r="D39" i="42"/>
  <c r="E33" i="42"/>
  <c r="E36" i="42"/>
  <c r="E39" i="42"/>
  <c r="F33" i="42"/>
  <c r="F36" i="42"/>
  <c r="F39" i="42"/>
  <c r="G33" i="42"/>
  <c r="G36" i="42"/>
  <c r="G39" i="42"/>
  <c r="H33" i="42"/>
  <c r="H36" i="42"/>
  <c r="H39" i="42"/>
  <c r="I33" i="42"/>
  <c r="I36" i="42"/>
  <c r="I39" i="42"/>
  <c r="J39" i="42"/>
  <c r="K39" i="42"/>
  <c r="D33" i="43"/>
  <c r="D36" i="43"/>
  <c r="D39" i="43"/>
  <c r="E33" i="43"/>
  <c r="E36" i="43"/>
  <c r="E39" i="43"/>
  <c r="F33" i="43"/>
  <c r="F36" i="43"/>
  <c r="F39" i="43"/>
  <c r="G33" i="43"/>
  <c r="G36" i="43"/>
  <c r="G39" i="43"/>
  <c r="H33" i="43"/>
  <c r="H36" i="43"/>
  <c r="H39" i="43"/>
  <c r="I33" i="43"/>
  <c r="I36" i="43"/>
  <c r="I39" i="43"/>
  <c r="J39" i="43"/>
  <c r="K39" i="43"/>
  <c r="D33" i="44"/>
  <c r="D36" i="44"/>
  <c r="D39" i="44"/>
  <c r="E33" i="44"/>
  <c r="E36" i="44"/>
  <c r="E39" i="44"/>
  <c r="F33" i="44"/>
  <c r="F36" i="44"/>
  <c r="F39" i="44"/>
  <c r="G33" i="44"/>
  <c r="G36" i="44"/>
  <c r="G39" i="44"/>
  <c r="H33" i="44"/>
  <c r="H36" i="44"/>
  <c r="H39" i="44"/>
  <c r="I33" i="44"/>
  <c r="I36" i="44"/>
  <c r="I39" i="44"/>
  <c r="J39" i="44"/>
  <c r="K39" i="44"/>
  <c r="D33" i="45"/>
  <c r="D36" i="45"/>
  <c r="D39" i="45"/>
  <c r="E33" i="45"/>
  <c r="E36" i="45"/>
  <c r="E39" i="45"/>
  <c r="F33" i="45"/>
  <c r="F36" i="45"/>
  <c r="F39" i="45"/>
  <c r="G33" i="45"/>
  <c r="G36" i="45"/>
  <c r="G39" i="45"/>
  <c r="H33" i="45"/>
  <c r="H36" i="45"/>
  <c r="H39" i="45"/>
  <c r="I33" i="45"/>
  <c r="I36" i="45"/>
  <c r="I39" i="45"/>
  <c r="J39" i="45"/>
  <c r="K39" i="45"/>
  <c r="D33" i="46"/>
  <c r="D36" i="46"/>
  <c r="D39" i="46"/>
  <c r="E33" i="46"/>
  <c r="E36" i="46"/>
  <c r="E39" i="46"/>
  <c r="F33" i="46"/>
  <c r="F36" i="46"/>
  <c r="F39" i="46"/>
  <c r="G33" i="46"/>
  <c r="G36" i="46"/>
  <c r="G39" i="46"/>
  <c r="H33" i="46"/>
  <c r="H36" i="46"/>
  <c r="H39" i="46"/>
  <c r="I33" i="46"/>
  <c r="I36" i="46"/>
  <c r="I39" i="46"/>
  <c r="J39" i="46"/>
  <c r="K39" i="46"/>
  <c r="D33" i="47"/>
  <c r="D36" i="47"/>
  <c r="D39" i="47"/>
  <c r="E33" i="47"/>
  <c r="E36" i="47"/>
  <c r="E39" i="47"/>
  <c r="F33" i="47"/>
  <c r="F36" i="47"/>
  <c r="F39" i="47"/>
  <c r="G33" i="47"/>
  <c r="G36" i="47"/>
  <c r="G39" i="47"/>
  <c r="H33" i="47"/>
  <c r="H36" i="47"/>
  <c r="H39" i="47"/>
  <c r="I33" i="47"/>
  <c r="I36" i="47"/>
  <c r="I39" i="47"/>
  <c r="J39" i="47"/>
  <c r="K39" i="47"/>
  <c r="D33" i="48"/>
  <c r="D36" i="48"/>
  <c r="D39" i="48"/>
  <c r="E33" i="48"/>
  <c r="E36" i="48"/>
  <c r="E39" i="48"/>
  <c r="F33" i="48"/>
  <c r="F36" i="48"/>
  <c r="F39" i="48"/>
  <c r="G33" i="48"/>
  <c r="G36" i="48"/>
  <c r="G39" i="48"/>
  <c r="H33" i="48"/>
  <c r="H36" i="48"/>
  <c r="H39" i="48"/>
  <c r="I33" i="48"/>
  <c r="I36" i="48"/>
  <c r="I39" i="48"/>
  <c r="J39" i="48"/>
  <c r="K39" i="48"/>
  <c r="D33" i="49"/>
  <c r="D36" i="49"/>
  <c r="D39" i="49"/>
  <c r="E33" i="49"/>
  <c r="E36" i="49"/>
  <c r="E39" i="49"/>
  <c r="F33" i="49"/>
  <c r="F36" i="49"/>
  <c r="F39" i="49"/>
  <c r="G33" i="49"/>
  <c r="G36" i="49"/>
  <c r="G39" i="49"/>
  <c r="H33" i="49"/>
  <c r="H36" i="49"/>
  <c r="H39" i="49"/>
  <c r="I33" i="49"/>
  <c r="I36" i="49"/>
  <c r="I39" i="49"/>
  <c r="J39" i="49"/>
  <c r="K39" i="49"/>
  <c r="D33" i="50"/>
  <c r="D36" i="50"/>
  <c r="D39" i="50"/>
  <c r="E33" i="50"/>
  <c r="E36" i="50"/>
  <c r="E39" i="50"/>
  <c r="F33" i="50"/>
  <c r="F36" i="50"/>
  <c r="F39" i="50"/>
  <c r="G33" i="50"/>
  <c r="G36" i="50"/>
  <c r="G39" i="50"/>
  <c r="H33" i="50"/>
  <c r="H36" i="50"/>
  <c r="H39" i="50"/>
  <c r="I33" i="50"/>
  <c r="I36" i="50"/>
  <c r="I39" i="50"/>
  <c r="J39" i="50"/>
  <c r="K39" i="50"/>
  <c r="D33" i="51"/>
  <c r="D36" i="51"/>
  <c r="D39" i="51"/>
  <c r="E33" i="51"/>
  <c r="E36" i="51"/>
  <c r="E39" i="51"/>
  <c r="F33" i="51"/>
  <c r="F36" i="51"/>
  <c r="F39" i="51"/>
  <c r="G33" i="51"/>
  <c r="G36" i="51"/>
  <c r="G39" i="51"/>
  <c r="H33" i="51"/>
  <c r="H36" i="51"/>
  <c r="H39" i="51"/>
  <c r="I33" i="51"/>
  <c r="I36" i="51"/>
  <c r="I39" i="51"/>
  <c r="J39" i="51"/>
  <c r="K39" i="51"/>
  <c r="D33" i="52"/>
  <c r="D36" i="52"/>
  <c r="D39" i="52"/>
  <c r="E33" i="52"/>
  <c r="E36" i="52"/>
  <c r="E39" i="52"/>
  <c r="F33" i="52"/>
  <c r="F36" i="52"/>
  <c r="F39" i="52"/>
  <c r="G33" i="52"/>
  <c r="G36" i="52"/>
  <c r="G39" i="52"/>
  <c r="H33" i="52"/>
  <c r="H36" i="52"/>
  <c r="H39" i="52"/>
  <c r="I33" i="52"/>
  <c r="I36" i="52"/>
  <c r="I39" i="52"/>
  <c r="J39" i="52"/>
  <c r="K39" i="52"/>
  <c r="D32" i="17"/>
  <c r="D35" i="17"/>
  <c r="D38" i="17"/>
  <c r="E32" i="17"/>
  <c r="E35" i="17"/>
  <c r="E38" i="17"/>
  <c r="F32" i="17"/>
  <c r="F35" i="17"/>
  <c r="F38" i="17"/>
  <c r="G32" i="17"/>
  <c r="G35" i="17"/>
  <c r="G38" i="17"/>
  <c r="H32" i="17"/>
  <c r="H35" i="17"/>
  <c r="H38" i="17"/>
  <c r="I32" i="17"/>
  <c r="I35" i="17"/>
  <c r="I38" i="17"/>
  <c r="J38" i="17"/>
  <c r="K38" i="1"/>
  <c r="K38" i="2"/>
  <c r="K38" i="3"/>
  <c r="K38" i="4"/>
  <c r="K38" i="5"/>
  <c r="K38" i="6"/>
  <c r="K38" i="7"/>
  <c r="K38" i="8"/>
  <c r="K38" i="9"/>
  <c r="K38" i="10"/>
  <c r="K38" i="11"/>
  <c r="K38" i="12"/>
  <c r="K38" i="13"/>
  <c r="K38" i="14"/>
  <c r="K38" i="15"/>
  <c r="K38" i="16"/>
  <c r="K38" i="17"/>
  <c r="D32" i="18"/>
  <c r="D35" i="18"/>
  <c r="D38" i="18"/>
  <c r="E32" i="18"/>
  <c r="E35" i="18"/>
  <c r="E38" i="18"/>
  <c r="F32" i="18"/>
  <c r="F35" i="18"/>
  <c r="F38" i="18"/>
  <c r="G32" i="18"/>
  <c r="G35" i="18"/>
  <c r="G38" i="18"/>
  <c r="H32" i="18"/>
  <c r="H35" i="18"/>
  <c r="H38" i="18"/>
  <c r="I32" i="18"/>
  <c r="I35" i="18"/>
  <c r="I38" i="18"/>
  <c r="J38" i="18"/>
  <c r="K38" i="18"/>
  <c r="D32" i="19"/>
  <c r="D35" i="19"/>
  <c r="D38" i="19"/>
  <c r="E32" i="19"/>
  <c r="E35" i="19"/>
  <c r="E38" i="19"/>
  <c r="F32" i="19"/>
  <c r="F35" i="19"/>
  <c r="F38" i="19"/>
  <c r="G32" i="19"/>
  <c r="G35" i="19"/>
  <c r="G38" i="19"/>
  <c r="H32" i="19"/>
  <c r="H35" i="19"/>
  <c r="H38" i="19"/>
  <c r="I32" i="19"/>
  <c r="I35" i="19"/>
  <c r="I38" i="19"/>
  <c r="J38" i="19"/>
  <c r="K38" i="19"/>
  <c r="D32" i="20"/>
  <c r="D35" i="20"/>
  <c r="D38" i="20"/>
  <c r="E32" i="20"/>
  <c r="E35" i="20"/>
  <c r="E38" i="20"/>
  <c r="F32" i="20"/>
  <c r="F35" i="20"/>
  <c r="F38" i="20"/>
  <c r="G32" i="20"/>
  <c r="G35" i="20"/>
  <c r="G38" i="20"/>
  <c r="H32" i="20"/>
  <c r="H35" i="20"/>
  <c r="H38" i="20"/>
  <c r="I32" i="20"/>
  <c r="I35" i="20"/>
  <c r="I38" i="20"/>
  <c r="J38" i="20"/>
  <c r="K38" i="20"/>
  <c r="K38" i="21"/>
  <c r="D32" i="22"/>
  <c r="D35" i="22"/>
  <c r="D38" i="22"/>
  <c r="E32" i="22"/>
  <c r="E35" i="22"/>
  <c r="E38" i="22"/>
  <c r="F32" i="22"/>
  <c r="F35" i="22"/>
  <c r="F38" i="22"/>
  <c r="G32" i="22"/>
  <c r="G35" i="22"/>
  <c r="G38" i="22"/>
  <c r="H32" i="22"/>
  <c r="H35" i="22"/>
  <c r="H38" i="22"/>
  <c r="I32" i="22"/>
  <c r="I35" i="22"/>
  <c r="I38" i="22"/>
  <c r="J38" i="22"/>
  <c r="K38" i="22"/>
  <c r="D32" i="23"/>
  <c r="D35" i="23"/>
  <c r="D38" i="23"/>
  <c r="E32" i="23"/>
  <c r="E35" i="23"/>
  <c r="E38" i="23"/>
  <c r="F32" i="23"/>
  <c r="F35" i="23"/>
  <c r="F38" i="23"/>
  <c r="G32" i="23"/>
  <c r="G35" i="23"/>
  <c r="G38" i="23"/>
  <c r="H32" i="23"/>
  <c r="H35" i="23"/>
  <c r="H38" i="23"/>
  <c r="I32" i="23"/>
  <c r="I35" i="23"/>
  <c r="I38" i="23"/>
  <c r="J38" i="23"/>
  <c r="K38" i="23"/>
  <c r="D32" i="24"/>
  <c r="D35" i="24"/>
  <c r="D38" i="24"/>
  <c r="E32" i="24"/>
  <c r="E35" i="24"/>
  <c r="E38" i="24"/>
  <c r="F32" i="24"/>
  <c r="F35" i="24"/>
  <c r="F38" i="24"/>
  <c r="G32" i="24"/>
  <c r="G35" i="24"/>
  <c r="G38" i="24"/>
  <c r="H32" i="24"/>
  <c r="H35" i="24"/>
  <c r="H38" i="24"/>
  <c r="I32" i="24"/>
  <c r="I35" i="24"/>
  <c r="I38" i="24"/>
  <c r="J38" i="24"/>
  <c r="K38" i="24"/>
  <c r="D32" i="25"/>
  <c r="D35" i="25"/>
  <c r="D38" i="25"/>
  <c r="E32" i="25"/>
  <c r="E35" i="25"/>
  <c r="E38" i="25"/>
  <c r="F32" i="25"/>
  <c r="F35" i="25"/>
  <c r="F38" i="25"/>
  <c r="G32" i="25"/>
  <c r="G35" i="25"/>
  <c r="G38" i="25"/>
  <c r="H32" i="25"/>
  <c r="H35" i="25"/>
  <c r="H38" i="25"/>
  <c r="I32" i="25"/>
  <c r="I35" i="25"/>
  <c r="I38" i="25"/>
  <c r="J38" i="25"/>
  <c r="K38" i="25"/>
  <c r="D32" i="26"/>
  <c r="D35" i="26"/>
  <c r="D38" i="26"/>
  <c r="E32" i="26"/>
  <c r="E35" i="26"/>
  <c r="E38" i="26"/>
  <c r="F32" i="26"/>
  <c r="F35" i="26"/>
  <c r="F38" i="26"/>
  <c r="G32" i="26"/>
  <c r="G35" i="26"/>
  <c r="G38" i="26"/>
  <c r="H32" i="26"/>
  <c r="H35" i="26"/>
  <c r="H38" i="26"/>
  <c r="I32" i="26"/>
  <c r="I35" i="26"/>
  <c r="I38" i="26"/>
  <c r="J38" i="26"/>
  <c r="K38" i="26"/>
  <c r="K38" i="27"/>
  <c r="K38" i="28"/>
  <c r="D32" i="29"/>
  <c r="D35" i="29"/>
  <c r="D38" i="29"/>
  <c r="E32" i="29"/>
  <c r="E35" i="29"/>
  <c r="E38" i="29"/>
  <c r="F32" i="29"/>
  <c r="F35" i="29"/>
  <c r="F38" i="29"/>
  <c r="G32" i="29"/>
  <c r="G35" i="29"/>
  <c r="G38" i="29"/>
  <c r="H32" i="29"/>
  <c r="H35" i="29"/>
  <c r="H38" i="29"/>
  <c r="I32" i="29"/>
  <c r="I35" i="29"/>
  <c r="I38" i="29"/>
  <c r="J38" i="29"/>
  <c r="K38" i="29"/>
  <c r="K38" i="30"/>
  <c r="D32" i="31"/>
  <c r="D35" i="31"/>
  <c r="D38" i="31"/>
  <c r="E32" i="31"/>
  <c r="E35" i="31"/>
  <c r="E38" i="31"/>
  <c r="F32" i="31"/>
  <c r="F35" i="31"/>
  <c r="F38" i="31"/>
  <c r="G32" i="31"/>
  <c r="G35" i="31"/>
  <c r="G38" i="31"/>
  <c r="H32" i="31"/>
  <c r="H35" i="31"/>
  <c r="H38" i="31"/>
  <c r="I32" i="31"/>
  <c r="I35" i="31"/>
  <c r="I38" i="31"/>
  <c r="J38" i="31"/>
  <c r="K38" i="31"/>
  <c r="D32" i="32"/>
  <c r="D35" i="32"/>
  <c r="D38" i="32"/>
  <c r="E32" i="32"/>
  <c r="E35" i="32"/>
  <c r="E38" i="32"/>
  <c r="F32" i="32"/>
  <c r="F35" i="32"/>
  <c r="F38" i="32"/>
  <c r="G32" i="32"/>
  <c r="G35" i="32"/>
  <c r="G38" i="32"/>
  <c r="H32" i="32"/>
  <c r="H35" i="32"/>
  <c r="H38" i="32"/>
  <c r="I32" i="32"/>
  <c r="I35" i="32"/>
  <c r="I38" i="32"/>
  <c r="J38" i="32"/>
  <c r="K38" i="32"/>
  <c r="D32" i="33"/>
  <c r="D35" i="33"/>
  <c r="D38" i="33"/>
  <c r="E32" i="33"/>
  <c r="E35" i="33"/>
  <c r="E38" i="33"/>
  <c r="F32" i="33"/>
  <c r="F35" i="33"/>
  <c r="F38" i="33"/>
  <c r="G32" i="33"/>
  <c r="G35" i="33"/>
  <c r="G38" i="33"/>
  <c r="H32" i="33"/>
  <c r="H35" i="33"/>
  <c r="H38" i="33"/>
  <c r="I32" i="33"/>
  <c r="I35" i="33"/>
  <c r="I38" i="33"/>
  <c r="J38" i="33"/>
  <c r="K38" i="33"/>
  <c r="D32" i="34"/>
  <c r="D35" i="34"/>
  <c r="D38" i="34"/>
  <c r="E32" i="34"/>
  <c r="E35" i="34"/>
  <c r="E38" i="34"/>
  <c r="F32" i="34"/>
  <c r="F35" i="34"/>
  <c r="F38" i="34"/>
  <c r="G32" i="34"/>
  <c r="G35" i="34"/>
  <c r="G38" i="34"/>
  <c r="H32" i="34"/>
  <c r="H35" i="34"/>
  <c r="H38" i="34"/>
  <c r="I32" i="34"/>
  <c r="I35" i="34"/>
  <c r="I38" i="34"/>
  <c r="J38" i="34"/>
  <c r="K38" i="34"/>
  <c r="D32" i="35"/>
  <c r="D35" i="35"/>
  <c r="D38" i="35"/>
  <c r="E32" i="35"/>
  <c r="E35" i="35"/>
  <c r="E38" i="35"/>
  <c r="F32" i="35"/>
  <c r="F35" i="35"/>
  <c r="F38" i="35"/>
  <c r="G32" i="35"/>
  <c r="G35" i="35"/>
  <c r="G38" i="35"/>
  <c r="H32" i="35"/>
  <c r="H35" i="35"/>
  <c r="H38" i="35"/>
  <c r="I32" i="35"/>
  <c r="I35" i="35"/>
  <c r="I38" i="35"/>
  <c r="J38" i="35"/>
  <c r="K38" i="35"/>
  <c r="D32" i="36"/>
  <c r="D35" i="36"/>
  <c r="D38" i="36"/>
  <c r="E32" i="36"/>
  <c r="E35" i="36"/>
  <c r="E38" i="36"/>
  <c r="F32" i="36"/>
  <c r="F35" i="36"/>
  <c r="F38" i="36"/>
  <c r="G32" i="36"/>
  <c r="G35" i="36"/>
  <c r="G38" i="36"/>
  <c r="H32" i="36"/>
  <c r="H35" i="36"/>
  <c r="H38" i="36"/>
  <c r="I32" i="36"/>
  <c r="I35" i="36"/>
  <c r="I38" i="36"/>
  <c r="J38" i="36"/>
  <c r="K38" i="36"/>
  <c r="D32" i="37"/>
  <c r="D35" i="37"/>
  <c r="D38" i="37"/>
  <c r="E32" i="37"/>
  <c r="E35" i="37"/>
  <c r="E38" i="37"/>
  <c r="F32" i="37"/>
  <c r="F35" i="37"/>
  <c r="F38" i="37"/>
  <c r="G32" i="37"/>
  <c r="G35" i="37"/>
  <c r="G38" i="37"/>
  <c r="H32" i="37"/>
  <c r="H35" i="37"/>
  <c r="H38" i="37"/>
  <c r="I32" i="37"/>
  <c r="I35" i="37"/>
  <c r="I38" i="37"/>
  <c r="J38" i="37"/>
  <c r="K38" i="37"/>
  <c r="D32" i="38"/>
  <c r="D35" i="38"/>
  <c r="D38" i="38"/>
  <c r="E32" i="38"/>
  <c r="E35" i="38"/>
  <c r="E38" i="38"/>
  <c r="F32" i="38"/>
  <c r="F35" i="38"/>
  <c r="F38" i="38"/>
  <c r="G32" i="38"/>
  <c r="G35" i="38"/>
  <c r="G38" i="38"/>
  <c r="H32" i="38"/>
  <c r="H35" i="38"/>
  <c r="H38" i="38"/>
  <c r="I32" i="38"/>
  <c r="I35" i="38"/>
  <c r="I38" i="38"/>
  <c r="J38" i="38"/>
  <c r="K38" i="38"/>
  <c r="D32" i="39"/>
  <c r="D35" i="39"/>
  <c r="D38" i="39"/>
  <c r="E32" i="39"/>
  <c r="E35" i="39"/>
  <c r="E38" i="39"/>
  <c r="F32" i="39"/>
  <c r="F35" i="39"/>
  <c r="F38" i="39"/>
  <c r="G32" i="39"/>
  <c r="G35" i="39"/>
  <c r="G38" i="39"/>
  <c r="H32" i="39"/>
  <c r="H35" i="39"/>
  <c r="H38" i="39"/>
  <c r="I32" i="39"/>
  <c r="I35" i="39"/>
  <c r="I38" i="39"/>
  <c r="J38" i="39"/>
  <c r="K38" i="39"/>
  <c r="D32" i="40"/>
  <c r="D35" i="40"/>
  <c r="D38" i="40"/>
  <c r="E32" i="40"/>
  <c r="E35" i="40"/>
  <c r="E38" i="40"/>
  <c r="F32" i="40"/>
  <c r="F35" i="40"/>
  <c r="F38" i="40"/>
  <c r="G32" i="40"/>
  <c r="G35" i="40"/>
  <c r="G38" i="40"/>
  <c r="H32" i="40"/>
  <c r="H35" i="40"/>
  <c r="H38" i="40"/>
  <c r="I32" i="40"/>
  <c r="I35" i="40"/>
  <c r="I38" i="40"/>
  <c r="J38" i="40"/>
  <c r="K38" i="40"/>
  <c r="D32" i="41"/>
  <c r="D35" i="41"/>
  <c r="D38" i="41"/>
  <c r="E32" i="41"/>
  <c r="E35" i="41"/>
  <c r="E38" i="41"/>
  <c r="F32" i="41"/>
  <c r="F35" i="41"/>
  <c r="F38" i="41"/>
  <c r="G32" i="41"/>
  <c r="G35" i="41"/>
  <c r="G38" i="41"/>
  <c r="H32" i="41"/>
  <c r="H35" i="41"/>
  <c r="H38" i="41"/>
  <c r="I32" i="41"/>
  <c r="I35" i="41"/>
  <c r="I38" i="41"/>
  <c r="J38" i="41"/>
  <c r="K38" i="41"/>
  <c r="D32" i="42"/>
  <c r="D35" i="42"/>
  <c r="D38" i="42"/>
  <c r="E32" i="42"/>
  <c r="E35" i="42"/>
  <c r="E38" i="42"/>
  <c r="F32" i="42"/>
  <c r="F35" i="42"/>
  <c r="F38" i="42"/>
  <c r="G32" i="42"/>
  <c r="G35" i="42"/>
  <c r="G38" i="42"/>
  <c r="H32" i="42"/>
  <c r="H35" i="42"/>
  <c r="H38" i="42"/>
  <c r="I32" i="42"/>
  <c r="I35" i="42"/>
  <c r="I38" i="42"/>
  <c r="J38" i="42"/>
  <c r="K38" i="42"/>
  <c r="D32" i="43"/>
  <c r="D35" i="43"/>
  <c r="D38" i="43"/>
  <c r="E32" i="43"/>
  <c r="E35" i="43"/>
  <c r="E38" i="43"/>
  <c r="F32" i="43"/>
  <c r="F35" i="43"/>
  <c r="F38" i="43"/>
  <c r="G32" i="43"/>
  <c r="G35" i="43"/>
  <c r="G38" i="43"/>
  <c r="H32" i="43"/>
  <c r="H35" i="43"/>
  <c r="H38" i="43"/>
  <c r="I32" i="43"/>
  <c r="I35" i="43"/>
  <c r="I38" i="43"/>
  <c r="J38" i="43"/>
  <c r="K38" i="43"/>
  <c r="D32" i="44"/>
  <c r="D35" i="44"/>
  <c r="D38" i="44"/>
  <c r="E32" i="44"/>
  <c r="E35" i="44"/>
  <c r="E38" i="44"/>
  <c r="F32" i="44"/>
  <c r="F35" i="44"/>
  <c r="F38" i="44"/>
  <c r="G32" i="44"/>
  <c r="G35" i="44"/>
  <c r="G38" i="44"/>
  <c r="H32" i="44"/>
  <c r="H35" i="44"/>
  <c r="H38" i="44"/>
  <c r="I32" i="44"/>
  <c r="I35" i="44"/>
  <c r="I38" i="44"/>
  <c r="J38" i="44"/>
  <c r="K38" i="44"/>
  <c r="D32" i="45"/>
  <c r="D35" i="45"/>
  <c r="D38" i="45"/>
  <c r="E32" i="45"/>
  <c r="E35" i="45"/>
  <c r="E38" i="45"/>
  <c r="F32" i="45"/>
  <c r="F35" i="45"/>
  <c r="F38" i="45"/>
  <c r="G32" i="45"/>
  <c r="G35" i="45"/>
  <c r="G38" i="45"/>
  <c r="H32" i="45"/>
  <c r="H35" i="45"/>
  <c r="H38" i="45"/>
  <c r="I32" i="45"/>
  <c r="I35" i="45"/>
  <c r="I38" i="45"/>
  <c r="J38" i="45"/>
  <c r="K38" i="45"/>
  <c r="D32" i="46"/>
  <c r="D35" i="46"/>
  <c r="D38" i="46"/>
  <c r="E32" i="46"/>
  <c r="E35" i="46"/>
  <c r="E38" i="46"/>
  <c r="F32" i="46"/>
  <c r="F35" i="46"/>
  <c r="F38" i="46"/>
  <c r="G32" i="46"/>
  <c r="G35" i="46"/>
  <c r="G38" i="46"/>
  <c r="H32" i="46"/>
  <c r="H35" i="46"/>
  <c r="H38" i="46"/>
  <c r="I32" i="46"/>
  <c r="I35" i="46"/>
  <c r="I38" i="46"/>
  <c r="J38" i="46"/>
  <c r="K38" i="46"/>
  <c r="D32" i="47"/>
  <c r="D35" i="47"/>
  <c r="D38" i="47"/>
  <c r="E32" i="47"/>
  <c r="E35" i="47"/>
  <c r="E38" i="47"/>
  <c r="F32" i="47"/>
  <c r="F35" i="47"/>
  <c r="F38" i="47"/>
  <c r="G32" i="47"/>
  <c r="G35" i="47"/>
  <c r="G38" i="47"/>
  <c r="H32" i="47"/>
  <c r="H35" i="47"/>
  <c r="H38" i="47"/>
  <c r="I32" i="47"/>
  <c r="I35" i="47"/>
  <c r="I38" i="47"/>
  <c r="J38" i="47"/>
  <c r="K38" i="47"/>
  <c r="D32" i="48"/>
  <c r="D35" i="48"/>
  <c r="D38" i="48"/>
  <c r="E32" i="48"/>
  <c r="E35" i="48"/>
  <c r="E38" i="48"/>
  <c r="F32" i="48"/>
  <c r="F35" i="48"/>
  <c r="F38" i="48"/>
  <c r="G32" i="48"/>
  <c r="G35" i="48"/>
  <c r="G38" i="48"/>
  <c r="H32" i="48"/>
  <c r="H35" i="48"/>
  <c r="H38" i="48"/>
  <c r="I32" i="48"/>
  <c r="I35" i="48"/>
  <c r="I38" i="48"/>
  <c r="J38" i="48"/>
  <c r="K38" i="48"/>
  <c r="D32" i="49"/>
  <c r="D35" i="49"/>
  <c r="D38" i="49"/>
  <c r="E32" i="49"/>
  <c r="E35" i="49"/>
  <c r="E38" i="49"/>
  <c r="F32" i="49"/>
  <c r="F35" i="49"/>
  <c r="F38" i="49"/>
  <c r="G32" i="49"/>
  <c r="G35" i="49"/>
  <c r="G38" i="49"/>
  <c r="H32" i="49"/>
  <c r="H35" i="49"/>
  <c r="H38" i="49"/>
  <c r="I32" i="49"/>
  <c r="I35" i="49"/>
  <c r="I38" i="49"/>
  <c r="J38" i="49"/>
  <c r="K38" i="49"/>
  <c r="D32" i="50"/>
  <c r="D35" i="50"/>
  <c r="D38" i="50"/>
  <c r="E32" i="50"/>
  <c r="E35" i="50"/>
  <c r="E38" i="50"/>
  <c r="F32" i="50"/>
  <c r="F35" i="50"/>
  <c r="F38" i="50"/>
  <c r="G32" i="50"/>
  <c r="G35" i="50"/>
  <c r="G38" i="50"/>
  <c r="H32" i="50"/>
  <c r="H35" i="50"/>
  <c r="H38" i="50"/>
  <c r="I32" i="50"/>
  <c r="I35" i="50"/>
  <c r="I38" i="50"/>
  <c r="J38" i="50"/>
  <c r="K38" i="50"/>
  <c r="D32" i="51"/>
  <c r="D35" i="51"/>
  <c r="D38" i="51"/>
  <c r="E32" i="51"/>
  <c r="E35" i="51"/>
  <c r="E38" i="51"/>
  <c r="F32" i="51"/>
  <c r="F35" i="51"/>
  <c r="F38" i="51"/>
  <c r="G32" i="51"/>
  <c r="G35" i="51"/>
  <c r="G38" i="51"/>
  <c r="H32" i="51"/>
  <c r="H35" i="51"/>
  <c r="H38" i="51"/>
  <c r="I32" i="51"/>
  <c r="I35" i="51"/>
  <c r="I38" i="51"/>
  <c r="J38" i="51"/>
  <c r="K38" i="51"/>
  <c r="D32" i="52"/>
  <c r="D35" i="52"/>
  <c r="D38" i="52"/>
  <c r="E32" i="52"/>
  <c r="E35" i="52"/>
  <c r="E38" i="52"/>
  <c r="F32" i="52"/>
  <c r="F35" i="52"/>
  <c r="F38" i="52"/>
  <c r="G32" i="52"/>
  <c r="G35" i="52"/>
  <c r="G38" i="52"/>
  <c r="H32" i="52"/>
  <c r="H35" i="52"/>
  <c r="H38" i="52"/>
  <c r="I32" i="52"/>
  <c r="I35" i="52"/>
  <c r="I38" i="52"/>
  <c r="J38" i="52"/>
  <c r="K38" i="52"/>
  <c r="J36" i="52"/>
  <c r="J35" i="52"/>
  <c r="J33" i="52"/>
  <c r="J32" i="52"/>
  <c r="J36" i="51"/>
  <c r="J35" i="51"/>
  <c r="J33" i="51"/>
  <c r="J32" i="51"/>
  <c r="J36" i="50"/>
  <c r="J35" i="50"/>
  <c r="J33" i="50"/>
  <c r="J32" i="50"/>
  <c r="J36" i="49"/>
  <c r="J35" i="49"/>
  <c r="J33" i="49"/>
  <c r="J32" i="49"/>
  <c r="J36" i="48"/>
  <c r="J35" i="48"/>
  <c r="J33" i="48"/>
  <c r="J32" i="48"/>
  <c r="J36" i="47"/>
  <c r="J35" i="47"/>
  <c r="J33" i="47"/>
  <c r="J32" i="47"/>
  <c r="J36" i="46"/>
  <c r="J35" i="46"/>
  <c r="J33" i="46"/>
  <c r="J32" i="46"/>
  <c r="J36" i="45"/>
  <c r="J35" i="45"/>
  <c r="J33" i="45"/>
  <c r="J32" i="45"/>
  <c r="J36" i="44"/>
  <c r="J35" i="44"/>
  <c r="J33" i="44"/>
  <c r="J32" i="44"/>
  <c r="J36" i="43"/>
  <c r="J35" i="43"/>
  <c r="J33" i="43"/>
  <c r="J32" i="43"/>
  <c r="J36" i="42"/>
  <c r="J35" i="42"/>
  <c r="J33" i="42"/>
  <c r="J32" i="42"/>
  <c r="J36" i="41"/>
  <c r="J35" i="41"/>
  <c r="J33" i="41"/>
  <c r="J32" i="41"/>
  <c r="J36" i="40"/>
  <c r="J35" i="40"/>
  <c r="J33" i="40"/>
  <c r="J32" i="40"/>
  <c r="J36" i="39"/>
  <c r="J35" i="39"/>
  <c r="J33" i="39"/>
  <c r="J32" i="39"/>
  <c r="J36" i="38"/>
  <c r="J35" i="38"/>
  <c r="J33" i="38"/>
  <c r="J32" i="38"/>
  <c r="J36" i="37"/>
  <c r="J35" i="37"/>
  <c r="J33" i="37"/>
  <c r="J32" i="37"/>
  <c r="J36" i="36"/>
  <c r="J35" i="36"/>
  <c r="J33" i="36"/>
  <c r="J32" i="36"/>
  <c r="J36" i="35"/>
  <c r="J35" i="35"/>
  <c r="J33" i="35"/>
  <c r="J32" i="35"/>
  <c r="J36" i="34"/>
  <c r="J35" i="34"/>
  <c r="J33" i="34"/>
  <c r="J32" i="34"/>
  <c r="J36" i="33"/>
  <c r="J35" i="33"/>
  <c r="J33" i="33"/>
  <c r="J32" i="33"/>
  <c r="J33" i="32"/>
  <c r="J36" i="32"/>
  <c r="J35" i="32"/>
  <c r="J32" i="32"/>
  <c r="J36" i="31"/>
  <c r="J35" i="31"/>
  <c r="J33" i="31"/>
  <c r="J32" i="31"/>
  <c r="I36" i="30"/>
  <c r="H36" i="30"/>
  <c r="G36" i="30"/>
  <c r="F36" i="30"/>
  <c r="E36" i="30"/>
  <c r="D36" i="30"/>
  <c r="I35" i="30"/>
  <c r="H35" i="30"/>
  <c r="G35" i="30"/>
  <c r="F35" i="30"/>
  <c r="E35" i="30"/>
  <c r="D35" i="30"/>
  <c r="I33" i="30"/>
  <c r="H33" i="30"/>
  <c r="G33" i="30"/>
  <c r="F33" i="30"/>
  <c r="E33" i="30"/>
  <c r="D33" i="30"/>
  <c r="I32" i="30"/>
  <c r="H32" i="30"/>
  <c r="G32" i="30"/>
  <c r="F32" i="30"/>
  <c r="E32" i="30"/>
  <c r="D32" i="30"/>
  <c r="I36" i="28"/>
  <c r="H36" i="28"/>
  <c r="G36" i="28"/>
  <c r="F36" i="28"/>
  <c r="E36" i="28"/>
  <c r="D36" i="28"/>
  <c r="I35" i="28"/>
  <c r="H35" i="28"/>
  <c r="G35" i="28"/>
  <c r="F35" i="28"/>
  <c r="E35" i="28"/>
  <c r="D35" i="28"/>
  <c r="I33" i="28"/>
  <c r="H33" i="28"/>
  <c r="G33" i="28"/>
  <c r="F33" i="28"/>
  <c r="E33" i="28"/>
  <c r="D33" i="28"/>
  <c r="I32" i="28"/>
  <c r="H32" i="28"/>
  <c r="G32" i="28"/>
  <c r="F32" i="28"/>
  <c r="E32" i="28"/>
  <c r="D32" i="28"/>
  <c r="I36" i="27"/>
  <c r="H36" i="27"/>
  <c r="G36" i="27"/>
  <c r="F36" i="27"/>
  <c r="E36" i="27"/>
  <c r="D36" i="27"/>
  <c r="I35" i="27"/>
  <c r="H35" i="27"/>
  <c r="G35" i="27"/>
  <c r="F35" i="27"/>
  <c r="E35" i="27"/>
  <c r="D35" i="27"/>
  <c r="I33" i="27"/>
  <c r="H33" i="27"/>
  <c r="G33" i="27"/>
  <c r="F33" i="27"/>
  <c r="E33" i="27"/>
  <c r="D33" i="27"/>
  <c r="I32" i="27"/>
  <c r="H32" i="27"/>
  <c r="G32" i="27"/>
  <c r="F32" i="27"/>
  <c r="E32" i="27"/>
  <c r="D32" i="27"/>
  <c r="I36" i="21"/>
  <c r="H36" i="21"/>
  <c r="G36" i="21"/>
  <c r="F36" i="21"/>
  <c r="E36" i="21"/>
  <c r="D36" i="21"/>
  <c r="I35" i="21"/>
  <c r="H35" i="21"/>
  <c r="G35" i="21"/>
  <c r="F35" i="21"/>
  <c r="E35" i="21"/>
  <c r="D35" i="21"/>
  <c r="I33" i="21"/>
  <c r="H33" i="21"/>
  <c r="G33" i="21"/>
  <c r="F33" i="21"/>
  <c r="E33" i="21"/>
  <c r="D33" i="21"/>
  <c r="I32" i="21"/>
  <c r="H32" i="21"/>
  <c r="G32" i="21"/>
  <c r="F32" i="21"/>
  <c r="E32" i="21"/>
  <c r="D32" i="21"/>
  <c r="I36" i="16"/>
  <c r="H36" i="16"/>
  <c r="G36" i="16"/>
  <c r="F36" i="16"/>
  <c r="E36" i="16"/>
  <c r="D36" i="16"/>
  <c r="I35" i="16"/>
  <c r="H35" i="16"/>
  <c r="G35" i="16"/>
  <c r="F35" i="16"/>
  <c r="E35" i="16"/>
  <c r="D35" i="16"/>
  <c r="I33" i="16"/>
  <c r="H33" i="16"/>
  <c r="G33" i="16"/>
  <c r="F33" i="16"/>
  <c r="E33" i="16"/>
  <c r="D33" i="16"/>
  <c r="I32" i="16"/>
  <c r="H32" i="16"/>
  <c r="G32" i="16"/>
  <c r="F32" i="16"/>
  <c r="E32" i="16"/>
  <c r="D32" i="16"/>
  <c r="I36" i="15"/>
  <c r="H36" i="15"/>
  <c r="G36" i="15"/>
  <c r="F36" i="15"/>
  <c r="E36" i="15"/>
  <c r="D36" i="15"/>
  <c r="I35" i="15"/>
  <c r="H35" i="15"/>
  <c r="G35" i="15"/>
  <c r="F35" i="15"/>
  <c r="E35" i="15"/>
  <c r="D35" i="15"/>
  <c r="I33" i="15"/>
  <c r="H33" i="15"/>
  <c r="G33" i="15"/>
  <c r="F33" i="15"/>
  <c r="E33" i="15"/>
  <c r="D33" i="15"/>
  <c r="I32" i="15"/>
  <c r="H32" i="15"/>
  <c r="G32" i="15"/>
  <c r="F32" i="15"/>
  <c r="E32" i="15"/>
  <c r="D32" i="15"/>
  <c r="I36" i="14"/>
  <c r="H36" i="14"/>
  <c r="G36" i="14"/>
  <c r="F36" i="14"/>
  <c r="E36" i="14"/>
  <c r="D36" i="14"/>
  <c r="I35" i="14"/>
  <c r="H35" i="14"/>
  <c r="G35" i="14"/>
  <c r="F35" i="14"/>
  <c r="E35" i="14"/>
  <c r="D35" i="14"/>
  <c r="I33" i="14"/>
  <c r="H33" i="14"/>
  <c r="G33" i="14"/>
  <c r="F33" i="14"/>
  <c r="E33" i="14"/>
  <c r="D33" i="14"/>
  <c r="I32" i="14"/>
  <c r="H32" i="14"/>
  <c r="G32" i="14"/>
  <c r="F32" i="14"/>
  <c r="E32" i="14"/>
  <c r="D32" i="14"/>
  <c r="I36" i="13"/>
  <c r="H36" i="13"/>
  <c r="G36" i="13"/>
  <c r="F36" i="13"/>
  <c r="E36" i="13"/>
  <c r="D36" i="13"/>
  <c r="I35" i="13"/>
  <c r="H35" i="13"/>
  <c r="G35" i="13"/>
  <c r="F35" i="13"/>
  <c r="E35" i="13"/>
  <c r="D35" i="13"/>
  <c r="I33" i="13"/>
  <c r="H33" i="13"/>
  <c r="G33" i="13"/>
  <c r="F33" i="13"/>
  <c r="E33" i="13"/>
  <c r="D33" i="13"/>
  <c r="I32" i="13"/>
  <c r="H32" i="13"/>
  <c r="G32" i="13"/>
  <c r="F32" i="13"/>
  <c r="E32" i="13"/>
  <c r="D32" i="13"/>
  <c r="I36" i="12"/>
  <c r="H36" i="12"/>
  <c r="G36" i="12"/>
  <c r="F36" i="12"/>
  <c r="E36" i="12"/>
  <c r="D36" i="12"/>
  <c r="I35" i="12"/>
  <c r="H35" i="12"/>
  <c r="G35" i="12"/>
  <c r="F35" i="12"/>
  <c r="E35" i="12"/>
  <c r="D35" i="12"/>
  <c r="I33" i="12"/>
  <c r="H33" i="12"/>
  <c r="G33" i="12"/>
  <c r="F33" i="12"/>
  <c r="E33" i="12"/>
  <c r="D33" i="12"/>
  <c r="I32" i="12"/>
  <c r="H32" i="12"/>
  <c r="G32" i="12"/>
  <c r="F32" i="12"/>
  <c r="E32" i="12"/>
  <c r="D32" i="12"/>
  <c r="I36" i="11"/>
  <c r="H36" i="11"/>
  <c r="G36" i="11"/>
  <c r="F36" i="11"/>
  <c r="E36" i="11"/>
  <c r="D36" i="11"/>
  <c r="I35" i="11"/>
  <c r="H35" i="11"/>
  <c r="G35" i="11"/>
  <c r="F35" i="11"/>
  <c r="E35" i="11"/>
  <c r="D35" i="11"/>
  <c r="I33" i="11"/>
  <c r="H33" i="11"/>
  <c r="G33" i="11"/>
  <c r="F33" i="11"/>
  <c r="E33" i="11"/>
  <c r="D33" i="11"/>
  <c r="I32" i="11"/>
  <c r="H32" i="11"/>
  <c r="G32" i="11"/>
  <c r="F32" i="11"/>
  <c r="E32" i="11"/>
  <c r="D32" i="11"/>
  <c r="I36" i="10"/>
  <c r="H36" i="10"/>
  <c r="G36" i="10"/>
  <c r="F36" i="10"/>
  <c r="E36" i="10"/>
  <c r="D36" i="10"/>
  <c r="I35" i="10"/>
  <c r="H35" i="10"/>
  <c r="G35" i="10"/>
  <c r="F35" i="10"/>
  <c r="E35" i="10"/>
  <c r="D35" i="10"/>
  <c r="I33" i="10"/>
  <c r="H33" i="10"/>
  <c r="G33" i="10"/>
  <c r="F33" i="10"/>
  <c r="E33" i="10"/>
  <c r="D33" i="10"/>
  <c r="I32" i="10"/>
  <c r="H32" i="10"/>
  <c r="G32" i="10"/>
  <c r="F32" i="10"/>
  <c r="E32" i="10"/>
  <c r="D32" i="10"/>
  <c r="I36" i="9"/>
  <c r="H36" i="9"/>
  <c r="G36" i="9"/>
  <c r="F36" i="9"/>
  <c r="E36" i="9"/>
  <c r="D36" i="9"/>
  <c r="I35" i="9"/>
  <c r="H35" i="9"/>
  <c r="G35" i="9"/>
  <c r="F35" i="9"/>
  <c r="E35" i="9"/>
  <c r="D35" i="9"/>
  <c r="I33" i="9"/>
  <c r="H33" i="9"/>
  <c r="G33" i="9"/>
  <c r="F33" i="9"/>
  <c r="E33" i="9"/>
  <c r="D33" i="9"/>
  <c r="I32" i="9"/>
  <c r="H32" i="9"/>
  <c r="G32" i="9"/>
  <c r="F32" i="9"/>
  <c r="E32" i="9"/>
  <c r="D32" i="9"/>
  <c r="I36" i="8"/>
  <c r="H36" i="8"/>
  <c r="G36" i="8"/>
  <c r="F36" i="8"/>
  <c r="E36" i="8"/>
  <c r="D36" i="8"/>
  <c r="I35" i="8"/>
  <c r="H35" i="8"/>
  <c r="G35" i="8"/>
  <c r="F35" i="8"/>
  <c r="E35" i="8"/>
  <c r="D35" i="8"/>
  <c r="I33" i="8"/>
  <c r="H33" i="8"/>
  <c r="G33" i="8"/>
  <c r="F33" i="8"/>
  <c r="E33" i="8"/>
  <c r="D33" i="8"/>
  <c r="I32" i="8"/>
  <c r="H32" i="8"/>
  <c r="G32" i="8"/>
  <c r="F32" i="8"/>
  <c r="E32" i="8"/>
  <c r="D32" i="8"/>
  <c r="I36" i="7"/>
  <c r="H36" i="7"/>
  <c r="G36" i="7"/>
  <c r="F36" i="7"/>
  <c r="E36" i="7"/>
  <c r="D36" i="7"/>
  <c r="I35" i="7"/>
  <c r="H35" i="7"/>
  <c r="G35" i="7"/>
  <c r="F35" i="7"/>
  <c r="E35" i="7"/>
  <c r="D35" i="7"/>
  <c r="I33" i="7"/>
  <c r="H33" i="7"/>
  <c r="G33" i="7"/>
  <c r="F33" i="7"/>
  <c r="E33" i="7"/>
  <c r="D33" i="7"/>
  <c r="I32" i="7"/>
  <c r="H32" i="7"/>
  <c r="G32" i="7"/>
  <c r="F32" i="7"/>
  <c r="E32" i="7"/>
  <c r="D32" i="7"/>
  <c r="I36" i="6"/>
  <c r="H36" i="6"/>
  <c r="G36" i="6"/>
  <c r="F36" i="6"/>
  <c r="E36" i="6"/>
  <c r="D36" i="6"/>
  <c r="I35" i="6"/>
  <c r="H35" i="6"/>
  <c r="G35" i="6"/>
  <c r="F35" i="6"/>
  <c r="E35" i="6"/>
  <c r="D35" i="6"/>
  <c r="I33" i="6"/>
  <c r="H33" i="6"/>
  <c r="G33" i="6"/>
  <c r="F33" i="6"/>
  <c r="E33" i="6"/>
  <c r="D33" i="6"/>
  <c r="I32" i="6"/>
  <c r="H32" i="6"/>
  <c r="G32" i="6"/>
  <c r="F32" i="6"/>
  <c r="E32" i="6"/>
  <c r="D32" i="6"/>
  <c r="I36" i="5"/>
  <c r="H36" i="5"/>
  <c r="G36" i="5"/>
  <c r="F36" i="5"/>
  <c r="E36" i="5"/>
  <c r="D36" i="5"/>
  <c r="I35" i="5"/>
  <c r="H35" i="5"/>
  <c r="G35" i="5"/>
  <c r="F35" i="5"/>
  <c r="E35" i="5"/>
  <c r="D35" i="5"/>
  <c r="I33" i="5"/>
  <c r="H33" i="5"/>
  <c r="G33" i="5"/>
  <c r="F33" i="5"/>
  <c r="E33" i="5"/>
  <c r="D33" i="5"/>
  <c r="I32" i="5"/>
  <c r="H32" i="5"/>
  <c r="G32" i="5"/>
  <c r="F32" i="5"/>
  <c r="E32" i="5"/>
  <c r="D32" i="5"/>
  <c r="I33" i="4"/>
  <c r="H33" i="4"/>
  <c r="G33" i="4"/>
  <c r="F33" i="4"/>
  <c r="E33" i="4"/>
  <c r="D33" i="4"/>
  <c r="J35" i="3"/>
  <c r="I36" i="2"/>
  <c r="H36" i="2"/>
  <c r="G36" i="2"/>
  <c r="F36" i="2"/>
  <c r="E36" i="2"/>
  <c r="D36" i="2"/>
  <c r="I35" i="2"/>
  <c r="H35" i="2"/>
  <c r="G35" i="2"/>
  <c r="F35" i="2"/>
  <c r="E35" i="2"/>
  <c r="D35" i="2"/>
  <c r="I36" i="4"/>
  <c r="H36" i="4"/>
  <c r="G36" i="4"/>
  <c r="F36" i="4"/>
  <c r="E36" i="4"/>
  <c r="D36" i="4"/>
  <c r="I35" i="4"/>
  <c r="H35" i="4"/>
  <c r="G35" i="4"/>
  <c r="F35" i="4"/>
  <c r="E35" i="4"/>
  <c r="D35" i="4"/>
  <c r="I32" i="4"/>
  <c r="H32" i="4"/>
  <c r="G32" i="4"/>
  <c r="F32" i="4"/>
  <c r="E32" i="4"/>
  <c r="D32" i="4"/>
  <c r="D39" i="28"/>
  <c r="E39" i="28"/>
  <c r="F39" i="28"/>
  <c r="G39" i="28"/>
  <c r="H39" i="28"/>
  <c r="I39" i="28"/>
  <c r="J39" i="28"/>
  <c r="D39" i="4"/>
  <c r="E39" i="4"/>
  <c r="F39" i="4"/>
  <c r="G39" i="4"/>
  <c r="H39" i="4"/>
  <c r="I39" i="4"/>
  <c r="J39" i="4"/>
  <c r="D39" i="5"/>
  <c r="E39" i="5"/>
  <c r="F39" i="5"/>
  <c r="G39" i="5"/>
  <c r="H39" i="5"/>
  <c r="I39" i="5"/>
  <c r="J39" i="5"/>
  <c r="D39" i="6"/>
  <c r="E39" i="6"/>
  <c r="F39" i="6"/>
  <c r="G39" i="6"/>
  <c r="H39" i="6"/>
  <c r="I39" i="6"/>
  <c r="J39" i="6"/>
  <c r="D39" i="7"/>
  <c r="E39" i="7"/>
  <c r="F39" i="7"/>
  <c r="G39" i="7"/>
  <c r="H39" i="7"/>
  <c r="I39" i="7"/>
  <c r="J39" i="7"/>
  <c r="D39" i="8"/>
  <c r="E39" i="8"/>
  <c r="F39" i="8"/>
  <c r="G39" i="8"/>
  <c r="H39" i="8"/>
  <c r="I39" i="8"/>
  <c r="J39" i="8"/>
  <c r="D39" i="9"/>
  <c r="E39" i="9"/>
  <c r="F39" i="9"/>
  <c r="G39" i="9"/>
  <c r="H39" i="9"/>
  <c r="I39" i="9"/>
  <c r="J39" i="9"/>
  <c r="D39" i="10"/>
  <c r="E39" i="10"/>
  <c r="F39" i="10"/>
  <c r="G39" i="10"/>
  <c r="H39" i="10"/>
  <c r="I39" i="10"/>
  <c r="J39" i="10"/>
  <c r="D39" i="11"/>
  <c r="E39" i="11"/>
  <c r="F39" i="11"/>
  <c r="G39" i="11"/>
  <c r="H39" i="11"/>
  <c r="I39" i="11"/>
  <c r="J39" i="11"/>
  <c r="D39" i="12"/>
  <c r="E39" i="12"/>
  <c r="F39" i="12"/>
  <c r="G39" i="12"/>
  <c r="H39" i="12"/>
  <c r="I39" i="12"/>
  <c r="J39" i="12"/>
  <c r="D39" i="13"/>
  <c r="E39" i="13"/>
  <c r="F39" i="13"/>
  <c r="G39" i="13"/>
  <c r="H39" i="13"/>
  <c r="I39" i="13"/>
  <c r="J39" i="13"/>
  <c r="D39" i="14"/>
  <c r="E39" i="14"/>
  <c r="F39" i="14"/>
  <c r="G39" i="14"/>
  <c r="H39" i="14"/>
  <c r="I39" i="14"/>
  <c r="J39" i="14"/>
  <c r="D39" i="15"/>
  <c r="E39" i="15"/>
  <c r="F39" i="15"/>
  <c r="G39" i="15"/>
  <c r="H39" i="15"/>
  <c r="I39" i="15"/>
  <c r="J39" i="15"/>
  <c r="D39" i="16"/>
  <c r="E39" i="16"/>
  <c r="F39" i="16"/>
  <c r="G39" i="16"/>
  <c r="H39" i="16"/>
  <c r="I39" i="16"/>
  <c r="J39" i="16"/>
  <c r="D39" i="21"/>
  <c r="E39" i="21"/>
  <c r="F39" i="21"/>
  <c r="G39" i="21"/>
  <c r="H39" i="21"/>
  <c r="I39" i="21"/>
  <c r="J39" i="21"/>
  <c r="D39" i="27"/>
  <c r="E39" i="27"/>
  <c r="F39" i="27"/>
  <c r="G39" i="27"/>
  <c r="H39" i="27"/>
  <c r="I39" i="27"/>
  <c r="J39" i="27"/>
  <c r="D38" i="28"/>
  <c r="E38" i="28"/>
  <c r="F38" i="28"/>
  <c r="G38" i="28"/>
  <c r="H38" i="28"/>
  <c r="I38" i="28"/>
  <c r="J38" i="28"/>
  <c r="D38" i="4"/>
  <c r="E38" i="4"/>
  <c r="F38" i="4"/>
  <c r="G38" i="4"/>
  <c r="H38" i="4"/>
  <c r="I38" i="4"/>
  <c r="J38" i="4"/>
  <c r="D38" i="5"/>
  <c r="E38" i="5"/>
  <c r="F38" i="5"/>
  <c r="G38" i="5"/>
  <c r="H38" i="5"/>
  <c r="I38" i="5"/>
  <c r="J38" i="5"/>
  <c r="D38" i="6"/>
  <c r="E38" i="6"/>
  <c r="F38" i="6"/>
  <c r="G38" i="6"/>
  <c r="H38" i="6"/>
  <c r="I38" i="6"/>
  <c r="J38" i="6"/>
  <c r="D38" i="7"/>
  <c r="E38" i="7"/>
  <c r="F38" i="7"/>
  <c r="G38" i="7"/>
  <c r="H38" i="7"/>
  <c r="I38" i="7"/>
  <c r="J38" i="7"/>
  <c r="D38" i="8"/>
  <c r="E38" i="8"/>
  <c r="F38" i="8"/>
  <c r="G38" i="8"/>
  <c r="H38" i="8"/>
  <c r="I38" i="8"/>
  <c r="J38" i="8"/>
  <c r="D38" i="9"/>
  <c r="E38" i="9"/>
  <c r="F38" i="9"/>
  <c r="G38" i="9"/>
  <c r="H38" i="9"/>
  <c r="I38" i="9"/>
  <c r="J38" i="9"/>
  <c r="D38" i="10"/>
  <c r="E38" i="10"/>
  <c r="F38" i="10"/>
  <c r="G38" i="10"/>
  <c r="H38" i="10"/>
  <c r="I38" i="10"/>
  <c r="J38" i="10"/>
  <c r="D38" i="11"/>
  <c r="E38" i="11"/>
  <c r="F38" i="11"/>
  <c r="G38" i="11"/>
  <c r="H38" i="11"/>
  <c r="I38" i="11"/>
  <c r="J38" i="11"/>
  <c r="D38" i="12"/>
  <c r="E38" i="12"/>
  <c r="F38" i="12"/>
  <c r="G38" i="12"/>
  <c r="H38" i="12"/>
  <c r="I38" i="12"/>
  <c r="J38" i="12"/>
  <c r="D38" i="13"/>
  <c r="E38" i="13"/>
  <c r="F38" i="13"/>
  <c r="G38" i="13"/>
  <c r="H38" i="13"/>
  <c r="I38" i="13"/>
  <c r="J38" i="13"/>
  <c r="D38" i="14"/>
  <c r="E38" i="14"/>
  <c r="F38" i="14"/>
  <c r="G38" i="14"/>
  <c r="H38" i="14"/>
  <c r="I38" i="14"/>
  <c r="J38" i="14"/>
  <c r="D38" i="15"/>
  <c r="E38" i="15"/>
  <c r="F38" i="15"/>
  <c r="G38" i="15"/>
  <c r="H38" i="15"/>
  <c r="I38" i="15"/>
  <c r="J38" i="15"/>
  <c r="D38" i="16"/>
  <c r="E38" i="16"/>
  <c r="F38" i="16"/>
  <c r="G38" i="16"/>
  <c r="H38" i="16"/>
  <c r="I38" i="16"/>
  <c r="J38" i="16"/>
  <c r="D38" i="21"/>
  <c r="E38" i="21"/>
  <c r="F38" i="21"/>
  <c r="G38" i="21"/>
  <c r="H38" i="21"/>
  <c r="I38" i="21"/>
  <c r="J38" i="21"/>
  <c r="D38" i="27"/>
  <c r="E38" i="27"/>
  <c r="F38" i="27"/>
  <c r="G38" i="27"/>
  <c r="H38" i="27"/>
  <c r="I38" i="27"/>
  <c r="J38" i="27"/>
  <c r="J36" i="29"/>
  <c r="J35" i="29"/>
  <c r="J33" i="29"/>
  <c r="J32" i="29"/>
  <c r="J36" i="28"/>
  <c r="J35" i="28"/>
  <c r="J33" i="28"/>
  <c r="J32" i="28"/>
  <c r="J36" i="26"/>
  <c r="J35" i="26"/>
  <c r="J33" i="26"/>
  <c r="J32" i="26"/>
  <c r="J36" i="25"/>
  <c r="J35" i="25"/>
  <c r="J33" i="25"/>
  <c r="J32" i="25"/>
  <c r="J36" i="24"/>
  <c r="J35" i="24"/>
  <c r="J33" i="24"/>
  <c r="J32" i="24"/>
  <c r="J36" i="23"/>
  <c r="J35" i="23"/>
  <c r="J33" i="23"/>
  <c r="J32" i="23"/>
  <c r="J36" i="22"/>
  <c r="J35" i="22"/>
  <c r="J33" i="22"/>
  <c r="J32" i="22"/>
  <c r="J36" i="20"/>
  <c r="J35" i="20"/>
  <c r="J33" i="20"/>
  <c r="J32" i="20"/>
  <c r="J36" i="19"/>
  <c r="J35" i="19"/>
  <c r="J33" i="19"/>
  <c r="J32" i="19"/>
  <c r="J36" i="18"/>
  <c r="J35" i="18"/>
  <c r="J33" i="18"/>
  <c r="J32" i="18"/>
  <c r="J35" i="17"/>
  <c r="J36" i="17"/>
  <c r="J33" i="17"/>
  <c r="J32" i="17"/>
  <c r="J36" i="16"/>
  <c r="J35" i="16"/>
  <c r="J33" i="16"/>
  <c r="J32" i="16"/>
  <c r="K25" i="16"/>
  <c r="K24" i="16"/>
  <c r="K23" i="16"/>
  <c r="K19" i="16"/>
  <c r="K18" i="16"/>
  <c r="K17" i="16"/>
  <c r="K16" i="16"/>
  <c r="K15" i="16"/>
  <c r="K10" i="16"/>
  <c r="K9" i="16"/>
  <c r="K8" i="16"/>
  <c r="K7" i="16"/>
  <c r="K6" i="16"/>
  <c r="J36" i="15"/>
  <c r="J35" i="15"/>
  <c r="J33" i="15"/>
  <c r="J32" i="15"/>
  <c r="K25" i="15"/>
  <c r="K24" i="15"/>
  <c r="K23" i="15"/>
  <c r="K19" i="15"/>
  <c r="K18" i="15"/>
  <c r="K17" i="15"/>
  <c r="K16" i="15"/>
  <c r="K15" i="15"/>
  <c r="K10" i="15"/>
  <c r="K9" i="15"/>
  <c r="K8" i="15"/>
  <c r="K7" i="15"/>
  <c r="K6" i="15"/>
  <c r="K6" i="5"/>
  <c r="K7" i="5"/>
  <c r="K8" i="5"/>
  <c r="K9" i="5"/>
  <c r="K10" i="5"/>
  <c r="K15" i="5"/>
  <c r="K16" i="5"/>
  <c r="K17" i="5"/>
  <c r="K18" i="5"/>
  <c r="K19" i="5"/>
  <c r="K23" i="5"/>
  <c r="K24" i="5"/>
  <c r="K25" i="5"/>
  <c r="J32" i="5"/>
  <c r="J33" i="5"/>
  <c r="J35" i="5"/>
  <c r="J36" i="5"/>
  <c r="K25" i="40"/>
  <c r="K24" i="40"/>
  <c r="K23" i="40"/>
  <c r="D39" i="30"/>
  <c r="E39" i="30"/>
  <c r="F39" i="30"/>
  <c r="G39" i="30"/>
  <c r="H39" i="30"/>
  <c r="I39" i="30"/>
  <c r="J39" i="30"/>
  <c r="D38" i="30"/>
  <c r="E38" i="30"/>
  <c r="F38" i="30"/>
  <c r="G38" i="30"/>
  <c r="H38" i="30"/>
  <c r="I38" i="30"/>
  <c r="J38" i="30"/>
  <c r="J36" i="30"/>
  <c r="J35" i="30"/>
  <c r="J33" i="30"/>
  <c r="J32" i="30"/>
  <c r="K25" i="30"/>
  <c r="K24" i="30"/>
  <c r="K23" i="30"/>
  <c r="K19" i="30"/>
  <c r="K18" i="30"/>
  <c r="K17" i="30"/>
  <c r="K16" i="30"/>
  <c r="K15" i="30"/>
  <c r="K10" i="30"/>
  <c r="K9" i="30"/>
  <c r="K8" i="30"/>
  <c r="K7" i="30"/>
  <c r="K6" i="30"/>
  <c r="J36" i="21"/>
  <c r="J35" i="21"/>
  <c r="J33" i="21"/>
  <c r="J32" i="21"/>
  <c r="K25" i="21"/>
  <c r="K24" i="21"/>
  <c r="K23" i="21"/>
  <c r="K19" i="21"/>
  <c r="K18" i="21"/>
  <c r="K17" i="21"/>
  <c r="K16" i="21"/>
  <c r="K15" i="21"/>
  <c r="K10" i="21"/>
  <c r="K9" i="21"/>
  <c r="K8" i="21"/>
  <c r="K7" i="21"/>
  <c r="K6" i="21"/>
  <c r="J36" i="14"/>
  <c r="J35" i="14"/>
  <c r="J33" i="14"/>
  <c r="J32" i="14"/>
  <c r="K25" i="14"/>
  <c r="K24" i="14"/>
  <c r="K23" i="14"/>
  <c r="K19" i="14"/>
  <c r="K18" i="14"/>
  <c r="K17" i="14"/>
  <c r="K16" i="14"/>
  <c r="K15" i="14"/>
  <c r="K10" i="14"/>
  <c r="K9" i="14"/>
  <c r="K8" i="14"/>
  <c r="K7" i="14"/>
  <c r="K6" i="14"/>
  <c r="J36" i="27"/>
  <c r="J35" i="27"/>
  <c r="J33" i="27"/>
  <c r="J32" i="27"/>
  <c r="K25" i="27"/>
  <c r="K24" i="27"/>
  <c r="K23" i="27"/>
  <c r="K19" i="27"/>
  <c r="K18" i="27"/>
  <c r="K17" i="27"/>
  <c r="K16" i="27"/>
  <c r="K15" i="27"/>
  <c r="K10" i="27"/>
  <c r="K9" i="27"/>
  <c r="K8" i="27"/>
  <c r="K7" i="27"/>
  <c r="K6" i="27"/>
  <c r="J36" i="13"/>
  <c r="J35" i="13"/>
  <c r="J33" i="13"/>
  <c r="J32" i="13"/>
  <c r="K25" i="13"/>
  <c r="K24" i="13"/>
  <c r="K23" i="13"/>
  <c r="K19" i="13"/>
  <c r="K18" i="13"/>
  <c r="K17" i="13"/>
  <c r="K16" i="13"/>
  <c r="K15" i="13"/>
  <c r="K10" i="13"/>
  <c r="K9" i="13"/>
  <c r="K8" i="13"/>
  <c r="K7" i="13"/>
  <c r="K6" i="13"/>
  <c r="J36" i="12"/>
  <c r="J35" i="12"/>
  <c r="J33" i="12"/>
  <c r="J32" i="12"/>
  <c r="K25" i="12"/>
  <c r="K24" i="12"/>
  <c r="K23" i="12"/>
  <c r="K19" i="12"/>
  <c r="K18" i="12"/>
  <c r="K17" i="12"/>
  <c r="K16" i="12"/>
  <c r="K15" i="12"/>
  <c r="K10" i="12"/>
  <c r="K9" i="12"/>
  <c r="K8" i="12"/>
  <c r="K7" i="12"/>
  <c r="K6" i="12"/>
  <c r="J36" i="11"/>
  <c r="J35" i="11"/>
  <c r="J33" i="11"/>
  <c r="J32" i="11"/>
  <c r="K25" i="11"/>
  <c r="K24" i="11"/>
  <c r="K23" i="11"/>
  <c r="K19" i="11"/>
  <c r="K18" i="11"/>
  <c r="K17" i="11"/>
  <c r="K16" i="11"/>
  <c r="K15" i="11"/>
  <c r="K10" i="11"/>
  <c r="K9" i="11"/>
  <c r="K8" i="11"/>
  <c r="K7" i="11"/>
  <c r="K6" i="11"/>
  <c r="J36" i="10"/>
  <c r="J35" i="10"/>
  <c r="J33" i="10"/>
  <c r="J32" i="10"/>
  <c r="K25" i="10"/>
  <c r="K24" i="10"/>
  <c r="K23" i="10"/>
  <c r="K19" i="10"/>
  <c r="K18" i="10"/>
  <c r="K17" i="10"/>
  <c r="K16" i="10"/>
  <c r="K15" i="10"/>
  <c r="K10" i="10"/>
  <c r="K9" i="10"/>
  <c r="K8" i="10"/>
  <c r="K7" i="10"/>
  <c r="K6" i="10"/>
  <c r="J36" i="9"/>
  <c r="J35" i="9"/>
  <c r="J33" i="9"/>
  <c r="J32" i="9"/>
  <c r="K25" i="9"/>
  <c r="K24" i="9"/>
  <c r="K23" i="9"/>
  <c r="K19" i="9"/>
  <c r="K18" i="9"/>
  <c r="K17" i="9"/>
  <c r="K16" i="9"/>
  <c r="K15" i="9"/>
  <c r="K10" i="9"/>
  <c r="K9" i="9"/>
  <c r="K8" i="9"/>
  <c r="K7" i="9"/>
  <c r="K6" i="9"/>
  <c r="J36" i="8"/>
  <c r="J35" i="8"/>
  <c r="J33" i="8"/>
  <c r="J32" i="8"/>
  <c r="K25" i="8"/>
  <c r="K24" i="8"/>
  <c r="K23" i="8"/>
  <c r="K19" i="8"/>
  <c r="K18" i="8"/>
  <c r="K17" i="8"/>
  <c r="K16" i="8"/>
  <c r="K15" i="8"/>
  <c r="K10" i="8"/>
  <c r="K9" i="8"/>
  <c r="K8" i="8"/>
  <c r="K7" i="8"/>
  <c r="K6" i="8"/>
  <c r="J36" i="7"/>
  <c r="J35" i="7"/>
  <c r="J33" i="7"/>
  <c r="J32" i="7"/>
  <c r="K25" i="7"/>
  <c r="K24" i="7"/>
  <c r="K23" i="7"/>
  <c r="K19" i="7"/>
  <c r="K18" i="7"/>
  <c r="K17" i="7"/>
  <c r="K16" i="7"/>
  <c r="K15" i="7"/>
  <c r="K10" i="7"/>
  <c r="K9" i="7"/>
  <c r="K8" i="7"/>
  <c r="K7" i="7"/>
  <c r="K6" i="7"/>
  <c r="J36" i="6"/>
  <c r="J35" i="6"/>
  <c r="J33" i="6"/>
  <c r="J32" i="6"/>
  <c r="K25" i="6"/>
  <c r="K24" i="6"/>
  <c r="K23" i="6"/>
  <c r="K19" i="6"/>
  <c r="K18" i="6"/>
  <c r="K17" i="6"/>
  <c r="K16" i="6"/>
  <c r="K15" i="6"/>
  <c r="K10" i="6"/>
  <c r="K9" i="6"/>
  <c r="K8" i="6"/>
  <c r="K7" i="6"/>
  <c r="K6" i="6"/>
  <c r="J36" i="4"/>
  <c r="J35" i="4"/>
  <c r="J33" i="4"/>
  <c r="J32" i="4"/>
  <c r="K25" i="4"/>
  <c r="K24" i="4"/>
  <c r="K23" i="4"/>
  <c r="K19" i="4"/>
  <c r="K18" i="4"/>
  <c r="K17" i="4"/>
  <c r="K16" i="4"/>
  <c r="K15" i="4"/>
  <c r="K10" i="4"/>
  <c r="K9" i="4"/>
  <c r="K8" i="4"/>
  <c r="K7" i="4"/>
  <c r="K6" i="4"/>
  <c r="K25" i="3"/>
  <c r="K24" i="3"/>
  <c r="K23" i="3"/>
  <c r="K19" i="3"/>
  <c r="K18" i="3"/>
  <c r="K17" i="3"/>
  <c r="K16" i="3"/>
  <c r="K15" i="3"/>
  <c r="K10" i="3"/>
  <c r="K9" i="3"/>
  <c r="K8" i="3"/>
  <c r="K7" i="3"/>
  <c r="K6" i="3"/>
  <c r="J36" i="2"/>
  <c r="J35" i="2"/>
  <c r="K25" i="2"/>
  <c r="K24" i="2"/>
  <c r="K23" i="2"/>
  <c r="K19" i="2"/>
  <c r="K18" i="2"/>
  <c r="K17" i="2"/>
  <c r="K16" i="2"/>
  <c r="K15" i="2"/>
  <c r="K10" i="2"/>
  <c r="K9" i="2"/>
  <c r="K8" i="2"/>
  <c r="K7" i="2"/>
  <c r="K6" i="2"/>
  <c r="J36" i="1"/>
  <c r="J35" i="1"/>
  <c r="J33" i="1"/>
</calcChain>
</file>

<file path=xl/sharedStrings.xml><?xml version="1.0" encoding="utf-8"?>
<sst xmlns="http://schemas.openxmlformats.org/spreadsheetml/2006/main" count="5246" uniqueCount="167">
  <si>
    <t>Tag</t>
  </si>
  <si>
    <t>Montag</t>
  </si>
  <si>
    <t>Dienstag</t>
  </si>
  <si>
    <t>Mittwoch</t>
  </si>
  <si>
    <t>Donnerstag</t>
  </si>
  <si>
    <t>Freitag</t>
  </si>
  <si>
    <t>Samstag</t>
  </si>
  <si>
    <t>Sonntag</t>
  </si>
  <si>
    <t>Sportart</t>
  </si>
  <si>
    <t>Intensität</t>
  </si>
  <si>
    <t>Sehr locker</t>
  </si>
  <si>
    <t>Locker</t>
  </si>
  <si>
    <t>Mittel</t>
  </si>
  <si>
    <t>Hart</t>
  </si>
  <si>
    <t>Sehr hart</t>
  </si>
  <si>
    <t>Total</t>
  </si>
  <si>
    <t>Minuten</t>
  </si>
  <si>
    <t>Umfang</t>
  </si>
  <si>
    <t>Kilometer</t>
  </si>
  <si>
    <t>Beschreibung</t>
  </si>
  <si>
    <t>Biofaktoren</t>
  </si>
  <si>
    <t>Ruhepuls</t>
  </si>
  <si>
    <t>Motivation</t>
  </si>
  <si>
    <t>Regeneration</t>
  </si>
  <si>
    <t>Befinden</t>
  </si>
  <si>
    <t>Rad</t>
  </si>
  <si>
    <t>Dauer</t>
  </si>
  <si>
    <t>Laufen</t>
  </si>
  <si>
    <t>Inline</t>
  </si>
  <si>
    <t>Schwimmen</t>
  </si>
  <si>
    <t>Schlaf Std</t>
  </si>
  <si>
    <t>Gewicht Kg</t>
  </si>
  <si>
    <t>Woche Nr. 1</t>
  </si>
  <si>
    <t>Woche Nr. 2</t>
  </si>
  <si>
    <t>Woche Nr. 4</t>
  </si>
  <si>
    <t>Woche Nr. 5</t>
  </si>
  <si>
    <t>Woche Nr. 10</t>
  </si>
  <si>
    <t>Woche Nr. 9</t>
  </si>
  <si>
    <t>Woche Nr. 8</t>
  </si>
  <si>
    <t>Woche Nr. 7</t>
  </si>
  <si>
    <t>Woche Nr. 6</t>
  </si>
  <si>
    <t>Langlauf</t>
  </si>
  <si>
    <t>Wochenauswertung nach Sportart</t>
  </si>
  <si>
    <t>Woche Nr. 3</t>
  </si>
  <si>
    <t>Total Woche</t>
  </si>
  <si>
    <t>Total summiert</t>
  </si>
  <si>
    <t>Woche Nr. 11</t>
  </si>
  <si>
    <t>Woche Nr. 12</t>
  </si>
  <si>
    <t>Woche Nr. 13</t>
  </si>
  <si>
    <t>Woche Nr. 14</t>
  </si>
  <si>
    <t>Woche Nr. 15</t>
  </si>
  <si>
    <t>Woche Nr. 16</t>
  </si>
  <si>
    <t>Woche Nr. 17</t>
  </si>
  <si>
    <t>Woche Nr. 18</t>
  </si>
  <si>
    <t>Woche Nr. 19</t>
  </si>
  <si>
    <t>Woche Nr. 20</t>
  </si>
  <si>
    <t>Woche Nr. 21</t>
  </si>
  <si>
    <t>Woche Nr. 22</t>
  </si>
  <si>
    <t>Woche Nr. 24</t>
  </si>
  <si>
    <t>Woche Nr. 25</t>
  </si>
  <si>
    <t>Woche Nr. 27</t>
  </si>
  <si>
    <t>Woche Nr. 28</t>
  </si>
  <si>
    <t>Woche Nr. 29</t>
  </si>
  <si>
    <t>Woche Nr. 30</t>
  </si>
  <si>
    <t>Woche Nr. 32</t>
  </si>
  <si>
    <t>Woche Nr. 31</t>
  </si>
  <si>
    <t>Woche Nr. 33</t>
  </si>
  <si>
    <t>Woche Nr. 34</t>
  </si>
  <si>
    <t>Woche Nr. 35</t>
  </si>
  <si>
    <t>Woche Nr. 36</t>
  </si>
  <si>
    <t>Woche Nr. 37</t>
  </si>
  <si>
    <t>Woche Nr. 38</t>
  </si>
  <si>
    <t>Woche Nr. 39</t>
  </si>
  <si>
    <t>Woche Nr. 40</t>
  </si>
  <si>
    <t>Woche Nr. 41</t>
  </si>
  <si>
    <t>Woche Nr. 42</t>
  </si>
  <si>
    <t>Woche Nr. 43</t>
  </si>
  <si>
    <t>Woche Nr. 44</t>
  </si>
  <si>
    <t>Woche Nr. 45</t>
  </si>
  <si>
    <t>Woche Nr. 46</t>
  </si>
  <si>
    <t>Woche Nr. 47</t>
  </si>
  <si>
    <t>Woche Nr. 48</t>
  </si>
  <si>
    <t>Woche Nr. 49</t>
  </si>
  <si>
    <t>Woche Nr. 50</t>
  </si>
  <si>
    <t>Woche Nr. 51</t>
  </si>
  <si>
    <t>Woche Nr. 52</t>
  </si>
  <si>
    <t>Schlaf Durchschnitt Übersicht pro Woche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</si>
  <si>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</si>
  <si>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</si>
  <si>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</si>
  <si>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</si>
  <si>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</si>
  <si>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</si>
  <si>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</si>
  <si>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</si>
  <si>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</si>
  <si>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</si>
  <si>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</si>
  <si>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</si>
  <si>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</si>
  <si>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WK 14</t>
  </si>
  <si>
    <t>WK 15</t>
  </si>
  <si>
    <t>WK 16</t>
  </si>
  <si>
    <t>WK 17</t>
  </si>
  <si>
    <t>WK 18</t>
  </si>
  <si>
    <t>WK 19</t>
  </si>
  <si>
    <t>WK 20</t>
  </si>
  <si>
    <t>WK 21</t>
  </si>
  <si>
    <t>WK 22</t>
  </si>
  <si>
    <t>WK 23</t>
  </si>
  <si>
    <t>WK 24</t>
  </si>
  <si>
    <t>WK 25</t>
  </si>
  <si>
    <t>WK 26</t>
  </si>
  <si>
    <t>WK 27</t>
  </si>
  <si>
    <t>WK 28</t>
  </si>
  <si>
    <t>WK 29</t>
  </si>
  <si>
    <t>WK 30</t>
  </si>
  <si>
    <t>WK 31</t>
  </si>
  <si>
    <t>WK 32</t>
  </si>
  <si>
    <t>WK 33</t>
  </si>
  <si>
    <t>WK 34</t>
  </si>
  <si>
    <t>WK 35</t>
  </si>
  <si>
    <t>WK 36</t>
  </si>
  <si>
    <t>WK 37</t>
  </si>
  <si>
    <t>WK 38</t>
  </si>
  <si>
    <t>WK 39</t>
  </si>
  <si>
    <t>WK 40</t>
  </si>
  <si>
    <t>WK 41</t>
  </si>
  <si>
    <t>WK 42</t>
  </si>
  <si>
    <t>WK 43</t>
  </si>
  <si>
    <t>WK 44</t>
  </si>
  <si>
    <t>WK 45</t>
  </si>
  <si>
    <t>WK 46</t>
  </si>
  <si>
    <t>WK 47</t>
  </si>
  <si>
    <t>WK 48</t>
  </si>
  <si>
    <t>WK 49</t>
  </si>
  <si>
    <t>WK 50</t>
  </si>
  <si>
    <t>WK 51</t>
  </si>
  <si>
    <t>WK 52</t>
  </si>
  <si>
    <t>Schlaf</t>
  </si>
  <si>
    <t>Woche</t>
  </si>
  <si>
    <t>Gewicht Durchschnitt Übersicht pro Woche</t>
  </si>
  <si>
    <t>Kilogramm</t>
  </si>
  <si>
    <t>Ruhepuls Durchschnitt Übersicht pro Woche</t>
  </si>
  <si>
    <t>Kilometer Durchschnitt Übersicht pro Woche</t>
  </si>
  <si>
    <t>Trainingstagebuch sportunterricht.ch</t>
  </si>
  <si>
    <t xml:space="preserve">sportunterricht.ch Trainingstagebuch </t>
  </si>
  <si>
    <t>Trainingstagebuch sportunterricht.ch Jahresauswertung</t>
  </si>
  <si>
    <t>Wandern</t>
  </si>
  <si>
    <t>Walken</t>
  </si>
  <si>
    <t>Version 1.1</t>
  </si>
  <si>
    <t>Total Dauer</t>
  </si>
  <si>
    <t>Total Umfang</t>
  </si>
  <si>
    <t xml:space="preserve"> Einheiten 1</t>
  </si>
  <si>
    <t>Einheiten 2</t>
  </si>
  <si>
    <t>Einheit 1</t>
  </si>
  <si>
    <t>Einheit 2</t>
  </si>
  <si>
    <t>Woche Nr. 23</t>
  </si>
  <si>
    <t>Woche Nr. 26</t>
  </si>
  <si>
    <t>Joggen</t>
  </si>
  <si>
    <r>
      <t>Bemerkung: Die Sportart kann bei der Wochenauswertung</t>
    </r>
    <r>
      <rPr>
        <sz val="10"/>
        <color rgb="FFFF0000"/>
        <rFont val="Verdana"/>
      </rPr>
      <t xml:space="preserve"> </t>
    </r>
    <r>
      <rPr>
        <sz val="10"/>
        <color rgb="FFFF6600"/>
        <rFont val="Verdana"/>
      </rPr>
      <t>(orange Zellen)</t>
    </r>
    <r>
      <rPr>
        <sz val="10"/>
        <color rgb="FFFF0000"/>
        <rFont val="Verdana"/>
      </rPr>
      <t xml:space="preserve"> </t>
    </r>
    <r>
      <rPr>
        <sz val="10"/>
        <color rgb="FF000000"/>
        <rFont val="Verdana"/>
      </rPr>
      <t>mit Überschreiben geändert werden! Die Dropdownliste</t>
    </r>
    <r>
      <rPr>
        <sz val="10"/>
        <color rgb="FF538DD5"/>
        <rFont val="Verdana"/>
      </rPr>
      <t xml:space="preserve"> (blaue Zellen)</t>
    </r>
    <r>
      <rPr>
        <sz val="10"/>
        <color rgb="FF000000"/>
        <rFont val="Verdana"/>
      </rPr>
      <t xml:space="preserve"> wird dann angepasst.</t>
    </r>
  </si>
  <si>
    <r>
      <t>Achtung:</t>
    </r>
    <r>
      <rPr>
        <sz val="10"/>
        <color rgb="FF000000"/>
        <rFont val="Verdana"/>
      </rPr>
      <t xml:space="preserve"> geschrieben werden darf nur in die weissen Felder!</t>
    </r>
  </si>
  <si>
    <r>
      <t>Bemerkung: Die Sportart kann bei der Wochenauswertung</t>
    </r>
    <r>
      <rPr>
        <sz val="10"/>
        <color rgb="FFFF0000"/>
        <rFont val="Verdana"/>
      </rPr>
      <t xml:space="preserve"> </t>
    </r>
    <r>
      <rPr>
        <sz val="10"/>
        <color rgb="FFFF6600"/>
        <rFont val="Verdana"/>
      </rPr>
      <t>(orange Zellen)</t>
    </r>
    <r>
      <rPr>
        <sz val="10"/>
        <color rgb="FFFF0000"/>
        <rFont val="Verdana"/>
      </rPr>
      <t xml:space="preserve"> </t>
    </r>
    <r>
      <rPr>
        <sz val="10"/>
        <color theme="1"/>
        <rFont val="Verdana"/>
      </rPr>
      <t>mit Überschreiben geändert werden! Die Dropdownliste</t>
    </r>
    <r>
      <rPr>
        <sz val="10"/>
        <color theme="3" tint="0.39997558519241921"/>
        <rFont val="Verdana"/>
      </rPr>
      <t xml:space="preserve"> (blaue Zellen)</t>
    </r>
    <r>
      <rPr>
        <sz val="10"/>
        <color theme="1"/>
        <rFont val="Verdana"/>
      </rPr>
      <t xml:space="preserve"> wird dann angepasst.</t>
    </r>
  </si>
  <si>
    <r>
      <rPr>
        <sz val="10"/>
        <color rgb="FFFF0000"/>
        <rFont val="Verdana"/>
      </rPr>
      <t>Achtung:</t>
    </r>
    <r>
      <rPr>
        <sz val="10"/>
        <color theme="1"/>
        <rFont val="Verdana"/>
      </rPr>
      <t xml:space="preserve"> geschrieben werden darf nur in die weissen Felder!</t>
    </r>
  </si>
  <si>
    <t>Intensität Einheit 1</t>
  </si>
  <si>
    <t>Intensität Einheit 2</t>
  </si>
  <si>
    <t>Intensität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</si>
</sst>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Calibri"/>
      <family val="2"/>
      <charset val="136"/>
      <scheme val="minor"/>
    </font>
    <font>
      <b/>
      <sz val="18"/>
      <name val="Verdana"/>
    </font>
    <font>
      <sz val="9"/>
      <name val="Verdana"/>
    </font>
    <font>
      <b/>
      <sz val="9"/>
      <name val="Verdan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 tint="-0.249977111117893"/>
      <name val="Verdana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Verdana"/>
    </font>
    <font>
      <b/>
      <sz val="9"/>
      <color rgb="FFBFBFBF"/>
      <name val="Verdana"/>
    </font>
    <font>
      <b/>
      <sz val="16"/>
      <color rgb="FF000000"/>
      <name val="Verdana"/>
    </font>
    <font>
      <sz val="12"/>
      <color rgb="FF000000"/>
      <name val="Verdana"/>
    </font>
    <font>
      <sz val="10"/>
      <color rgb="FF000000"/>
      <name val="Verdana"/>
    </font>
    <font>
      <sz val="9"/>
      <color rgb="FF000000"/>
      <name val="Verdana"/>
    </font>
    <font>
      <sz val="12"/>
      <color theme="1"/>
      <name val="Verdana"/>
    </font>
    <font>
      <sz val="10"/>
      <color rgb="FFFF0000"/>
      <name val="Verdana"/>
    </font>
    <font>
      <sz val="10"/>
      <color rgb="FFFF6600"/>
      <name val="Verdana"/>
    </font>
    <font>
      <sz val="10"/>
      <color rgb="FF538DD5"/>
      <name val="Verdana"/>
    </font>
    <font>
      <u/>
      <sz val="12"/>
      <color theme="10"/>
      <name val="Verdana"/>
    </font>
    <font>
      <u/>
      <sz val="12"/>
      <color rgb="FF0000FF"/>
      <name val="Verdana"/>
    </font>
    <font>
      <sz val="10"/>
      <color theme="1"/>
      <name val="Verdana"/>
    </font>
    <font>
      <b/>
      <sz val="16"/>
      <color theme="1"/>
      <name val="Verdana"/>
    </font>
    <font>
      <sz val="16"/>
      <color theme="1"/>
      <name val="Verdana"/>
    </font>
    <font>
      <sz val="10"/>
      <color theme="3" tint="0.39997558519241921"/>
      <name val="Verdana"/>
    </font>
    <font>
      <sz val="9"/>
      <color theme="1"/>
      <name val="Verdana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rgb="FF000000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2" xfId="0" applyFont="1" applyFill="1" applyBorder="1"/>
    <xf numFmtId="0" fontId="2" fillId="2" borderId="4" xfId="0" applyFont="1" applyFill="1" applyBorder="1"/>
    <xf numFmtId="0" fontId="3" fillId="2" borderId="3" xfId="0" applyFont="1" applyFill="1" applyBorder="1"/>
    <xf numFmtId="0" fontId="3" fillId="2" borderId="8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4" xfId="0" applyFont="1" applyFill="1" applyBorder="1"/>
    <xf numFmtId="0" fontId="7" fillId="2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4" borderId="4" xfId="0" applyFont="1" applyFill="1" applyBorder="1"/>
    <xf numFmtId="0" fontId="2" fillId="4" borderId="9" xfId="0" applyFont="1" applyFill="1" applyBorder="1" applyAlignment="1">
      <alignment horizontal="left"/>
    </xf>
    <xf numFmtId="0" fontId="3" fillId="4" borderId="15" xfId="0" applyFont="1" applyFill="1" applyBorder="1"/>
    <xf numFmtId="0" fontId="2" fillId="4" borderId="4" xfId="0" applyFont="1" applyFill="1" applyBorder="1" applyAlignment="1">
      <alignment wrapText="1"/>
    </xf>
    <xf numFmtId="0" fontId="2" fillId="4" borderId="9" xfId="0" applyFont="1" applyFill="1" applyBorder="1"/>
    <xf numFmtId="0" fontId="3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21" xfId="0" applyFont="1" applyFill="1" applyBorder="1"/>
    <xf numFmtId="0" fontId="2" fillId="2" borderId="16" xfId="0" applyFont="1" applyFill="1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6" xfId="0" applyFont="1" applyFill="1" applyBorder="1"/>
    <xf numFmtId="0" fontId="2" fillId="0" borderId="27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8" fillId="0" borderId="0" xfId="0" applyFont="1"/>
    <xf numFmtId="0" fontId="3" fillId="0" borderId="0" xfId="0" applyFont="1" applyFill="1" applyBorder="1"/>
    <xf numFmtId="0" fontId="0" fillId="0" borderId="28" xfId="0" applyBorder="1"/>
    <xf numFmtId="0" fontId="2" fillId="2" borderId="9" xfId="0" applyFont="1" applyFill="1" applyBorder="1"/>
    <xf numFmtId="0" fontId="0" fillId="0" borderId="29" xfId="0" applyBorder="1"/>
    <xf numFmtId="0" fontId="2" fillId="4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/>
    <xf numFmtId="1" fontId="0" fillId="0" borderId="0" xfId="0" applyNumberFormat="1"/>
    <xf numFmtId="0" fontId="2" fillId="6" borderId="30" xfId="0" applyFont="1" applyFill="1" applyBorder="1"/>
    <xf numFmtId="0" fontId="3" fillId="2" borderId="1" xfId="0" applyFont="1" applyFill="1" applyBorder="1"/>
    <xf numFmtId="0" fontId="2" fillId="4" borderId="2" xfId="0" applyFont="1" applyFill="1" applyBorder="1"/>
    <xf numFmtId="0" fontId="3" fillId="2" borderId="6" xfId="0" applyFont="1" applyFill="1" applyBorder="1"/>
    <xf numFmtId="0" fontId="2" fillId="4" borderId="31" xfId="0" applyFont="1" applyFill="1" applyBorder="1" applyAlignment="1">
      <alignment horizontal="left"/>
    </xf>
    <xf numFmtId="0" fontId="2" fillId="4" borderId="31" xfId="0" applyFont="1" applyFill="1" applyBorder="1"/>
    <xf numFmtId="0" fontId="3" fillId="4" borderId="33" xfId="0" applyFont="1" applyFill="1" applyBorder="1"/>
    <xf numFmtId="0" fontId="3" fillId="4" borderId="35" xfId="0" applyFont="1" applyFill="1" applyBorder="1"/>
    <xf numFmtId="0" fontId="3" fillId="4" borderId="34" xfId="0" applyFont="1" applyFill="1" applyBorder="1"/>
    <xf numFmtId="0" fontId="2" fillId="3" borderId="16" xfId="0" applyFont="1" applyFill="1" applyBorder="1"/>
    <xf numFmtId="0" fontId="2" fillId="4" borderId="22" xfId="0" applyFont="1" applyFill="1" applyBorder="1" applyAlignment="1">
      <alignment wrapText="1"/>
    </xf>
    <xf numFmtId="0" fontId="2" fillId="4" borderId="18" xfId="0" applyFont="1" applyFill="1" applyBorder="1"/>
    <xf numFmtId="0" fontId="2" fillId="4" borderId="32" xfId="0" applyFont="1" applyFill="1" applyBorder="1"/>
    <xf numFmtId="0" fontId="2" fillId="4" borderId="16" xfId="0" applyFont="1" applyFill="1" applyBorder="1"/>
    <xf numFmtId="0" fontId="3" fillId="2" borderId="25" xfId="0" applyFont="1" applyFill="1" applyBorder="1"/>
    <xf numFmtId="0" fontId="3" fillId="2" borderId="15" xfId="0" applyFont="1" applyFill="1" applyBorder="1"/>
    <xf numFmtId="0" fontId="3" fillId="2" borderId="36" xfId="0" applyFont="1" applyFill="1" applyBorder="1"/>
    <xf numFmtId="0" fontId="3" fillId="4" borderId="1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2" fillId="0" borderId="12" xfId="0" applyFont="1" applyBorder="1" applyAlignment="1">
      <alignment horizontal="left" vertical="top" wrapText="1"/>
    </xf>
    <xf numFmtId="0" fontId="2" fillId="0" borderId="39" xfId="0" applyNumberFormat="1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10" fillId="0" borderId="0" xfId="0" applyFont="1"/>
    <xf numFmtId="0" fontId="2" fillId="7" borderId="2" xfId="0" applyFont="1" applyFill="1" applyBorder="1"/>
    <xf numFmtId="0" fontId="2" fillId="7" borderId="28" xfId="0" applyFont="1" applyFill="1" applyBorder="1"/>
    <xf numFmtId="0" fontId="2" fillId="7" borderId="4" xfId="0" applyFont="1" applyFill="1" applyBorder="1"/>
    <xf numFmtId="0" fontId="2" fillId="7" borderId="22" xfId="0" applyFont="1" applyFill="1" applyBorder="1"/>
    <xf numFmtId="0" fontId="2" fillId="0" borderId="32" xfId="0" applyFont="1" applyFill="1" applyBorder="1"/>
    <xf numFmtId="0" fontId="2" fillId="0" borderId="32" xfId="0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left" vertical="top" wrapText="1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4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0" xfId="0" applyFont="1" applyFill="1" applyBorder="1"/>
    <xf numFmtId="0" fontId="3" fillId="0" borderId="0" xfId="0" applyFont="1" applyFill="1" applyBorder="1" applyAlignment="1">
      <alignment wrapText="1"/>
    </xf>
    <xf numFmtId="0" fontId="2" fillId="8" borderId="30" xfId="0" applyFont="1" applyFill="1" applyBorder="1"/>
    <xf numFmtId="0" fontId="2" fillId="8" borderId="42" xfId="0" applyFont="1" applyFill="1" applyBorder="1"/>
    <xf numFmtId="0" fontId="3" fillId="8" borderId="21" xfId="0" applyFont="1" applyFill="1" applyBorder="1"/>
    <xf numFmtId="0" fontId="2" fillId="8" borderId="26" xfId="0" applyFont="1" applyFill="1" applyBorder="1"/>
    <xf numFmtId="0" fontId="2" fillId="0" borderId="2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3" fillId="8" borderId="26" xfId="0" applyFont="1" applyFill="1" applyBorder="1"/>
    <xf numFmtId="0" fontId="3" fillId="8" borderId="38" xfId="0" applyFont="1" applyFill="1" applyBorder="1"/>
    <xf numFmtId="0" fontId="2" fillId="8" borderId="38" xfId="0" applyFont="1" applyFill="1" applyBorder="1"/>
    <xf numFmtId="0" fontId="2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35" xfId="0" applyFont="1" applyBorder="1" applyAlignment="1">
      <alignment horizontal="left" vertical="top" wrapText="1"/>
    </xf>
    <xf numFmtId="0" fontId="2" fillId="8" borderId="14" xfId="0" applyFont="1" applyFill="1" applyBorder="1"/>
    <xf numFmtId="0" fontId="2" fillId="0" borderId="1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8" borderId="30" xfId="0" applyFont="1" applyFill="1" applyBorder="1" applyAlignment="1">
      <alignment horizontal="left"/>
    </xf>
    <xf numFmtId="0" fontId="11" fillId="8" borderId="30" xfId="0" applyFont="1" applyFill="1" applyBorder="1" applyAlignment="1">
      <alignment horizontal="left"/>
    </xf>
    <xf numFmtId="0" fontId="2" fillId="6" borderId="42" xfId="0" applyFont="1" applyFill="1" applyBorder="1"/>
    <xf numFmtId="0" fontId="2" fillId="10" borderId="26" xfId="0" applyFont="1" applyFill="1" applyBorder="1"/>
    <xf numFmtId="0" fontId="3" fillId="8" borderId="25" xfId="0" applyFont="1" applyFill="1" applyBorder="1"/>
    <xf numFmtId="0" fontId="3" fillId="8" borderId="48" xfId="0" applyFont="1" applyFill="1" applyBorder="1"/>
    <xf numFmtId="0" fontId="2" fillId="10" borderId="48" xfId="0" applyFont="1" applyFill="1" applyBorder="1" applyAlignment="1">
      <alignment horizontal="left"/>
    </xf>
    <xf numFmtId="0" fontId="2" fillId="10" borderId="48" xfId="0" applyFont="1" applyFill="1" applyBorder="1"/>
    <xf numFmtId="0" fontId="3" fillId="8" borderId="41" xfId="0" applyFont="1" applyFill="1" applyBorder="1"/>
    <xf numFmtId="0" fontId="3" fillId="10" borderId="46" xfId="0" applyFont="1" applyFill="1" applyBorder="1"/>
    <xf numFmtId="0" fontId="3" fillId="8" borderId="26" xfId="0" applyFont="1" applyFill="1" applyBorder="1" applyAlignment="1">
      <alignment horizontal="left"/>
    </xf>
    <xf numFmtId="0" fontId="11" fillId="8" borderId="26" xfId="0" applyFont="1" applyFill="1" applyBorder="1" applyAlignment="1">
      <alignment horizontal="left"/>
    </xf>
    <xf numFmtId="0" fontId="3" fillId="8" borderId="6" xfId="0" applyFont="1" applyFill="1" applyBorder="1"/>
    <xf numFmtId="0" fontId="2" fillId="10" borderId="38" xfId="0" applyFont="1" applyFill="1" applyBorder="1" applyAlignment="1">
      <alignment horizontal="left"/>
    </xf>
    <xf numFmtId="0" fontId="2" fillId="10" borderId="38" xfId="0" applyFont="1" applyFill="1" applyBorder="1"/>
    <xf numFmtId="0" fontId="2" fillId="10" borderId="0" xfId="0" applyFont="1" applyFill="1"/>
    <xf numFmtId="0" fontId="3" fillId="8" borderId="36" xfId="0" applyFont="1" applyFill="1" applyBorder="1"/>
    <xf numFmtId="0" fontId="3" fillId="10" borderId="33" xfId="0" applyFont="1" applyFill="1" applyBorder="1"/>
    <xf numFmtId="0" fontId="3" fillId="8" borderId="1" xfId="0" applyFont="1" applyFill="1" applyBorder="1"/>
    <xf numFmtId="0" fontId="2" fillId="10" borderId="30" xfId="0" applyFont="1" applyFill="1" applyBorder="1" applyAlignment="1">
      <alignment horizontal="left"/>
    </xf>
    <xf numFmtId="0" fontId="2" fillId="10" borderId="30" xfId="0" applyFont="1" applyFill="1" applyBorder="1"/>
    <xf numFmtId="0" fontId="3" fillId="10" borderId="19" xfId="0" applyFont="1" applyFill="1" applyBorder="1"/>
    <xf numFmtId="0" fontId="3" fillId="10" borderId="34" xfId="0" applyFont="1" applyFill="1" applyBorder="1"/>
    <xf numFmtId="0" fontId="3" fillId="8" borderId="13" xfId="0" applyFont="1" applyFill="1" applyBorder="1"/>
    <xf numFmtId="0" fontId="3" fillId="10" borderId="41" xfId="0" applyFont="1" applyFill="1" applyBorder="1"/>
    <xf numFmtId="0" fontId="3" fillId="2" borderId="19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0" fontId="3" fillId="8" borderId="25" xfId="0" applyFont="1" applyFill="1" applyBorder="1" applyAlignment="1">
      <alignment horizontal="left"/>
    </xf>
    <xf numFmtId="0" fontId="3" fillId="4" borderId="54" xfId="0" applyFont="1" applyFill="1" applyBorder="1"/>
    <xf numFmtId="0" fontId="3" fillId="0" borderId="40" xfId="0" applyFont="1" applyFill="1" applyBorder="1" applyAlignment="1">
      <alignment wrapText="1"/>
    </xf>
    <xf numFmtId="0" fontId="3" fillId="0" borderId="55" xfId="0" applyFont="1" applyFill="1" applyBorder="1"/>
    <xf numFmtId="0" fontId="3" fillId="0" borderId="40" xfId="0" applyFont="1" applyBorder="1" applyAlignment="1">
      <alignment horizontal="right"/>
    </xf>
    <xf numFmtId="0" fontId="3" fillId="0" borderId="40" xfId="0" applyFont="1" applyBorder="1" applyAlignment="1">
      <alignment wrapText="1"/>
    </xf>
    <xf numFmtId="0" fontId="3" fillId="0" borderId="40" xfId="0" applyFont="1" applyBorder="1"/>
    <xf numFmtId="0" fontId="3" fillId="0" borderId="55" xfId="0" applyFont="1" applyBorder="1"/>
    <xf numFmtId="0" fontId="2" fillId="0" borderId="0" xfId="0" applyFont="1" applyFill="1" applyBorder="1" applyAlignment="1">
      <alignment horizontal="center" vertical="center"/>
    </xf>
    <xf numFmtId="0" fontId="13" fillId="0" borderId="0" xfId="0" applyFont="1"/>
    <xf numFmtId="0" fontId="16" fillId="0" borderId="0" xfId="0" applyFont="1"/>
    <xf numFmtId="0" fontId="13" fillId="9" borderId="19" xfId="0" applyFont="1" applyFill="1" applyBorder="1"/>
    <xf numFmtId="0" fontId="13" fillId="9" borderId="25" xfId="0" applyFont="1" applyFill="1" applyBorder="1" applyAlignment="1">
      <alignment horizontal="right"/>
    </xf>
    <xf numFmtId="0" fontId="13" fillId="9" borderId="20" xfId="0" applyFont="1" applyFill="1" applyBorder="1" applyAlignment="1">
      <alignment horizontal="right"/>
    </xf>
    <xf numFmtId="0" fontId="13" fillId="9" borderId="46" xfId="0" applyFont="1" applyFill="1" applyBorder="1" applyAlignment="1">
      <alignment horizontal="right" wrapText="1"/>
    </xf>
    <xf numFmtId="2" fontId="13" fillId="9" borderId="25" xfId="0" applyNumberFormat="1" applyFont="1" applyFill="1" applyBorder="1" applyAlignment="1">
      <alignment horizontal="right"/>
    </xf>
    <xf numFmtId="2" fontId="13" fillId="9" borderId="41" xfId="0" applyNumberFormat="1" applyFont="1" applyFill="1" applyBorder="1" applyAlignment="1">
      <alignment horizontal="right"/>
    </xf>
    <xf numFmtId="0" fontId="14" fillId="0" borderId="0" xfId="0" applyFont="1"/>
    <xf numFmtId="0" fontId="17" fillId="0" borderId="0" xfId="0" applyFont="1"/>
    <xf numFmtId="0" fontId="20" fillId="0" borderId="0" xfId="127" applyFont="1"/>
    <xf numFmtId="0" fontId="21" fillId="0" borderId="0" xfId="0" applyFont="1"/>
    <xf numFmtId="0" fontId="22" fillId="0" borderId="0" xfId="0" applyFont="1"/>
    <xf numFmtId="0" fontId="16" fillId="5" borderId="19" xfId="0" applyFont="1" applyFill="1" applyBorder="1"/>
    <xf numFmtId="0" fontId="16" fillId="5" borderId="20" xfId="0" applyFont="1" applyFill="1" applyBorder="1" applyAlignment="1">
      <alignment horizontal="right"/>
    </xf>
    <xf numFmtId="0" fontId="16" fillId="5" borderId="24" xfId="0" applyFont="1" applyFill="1" applyBorder="1" applyAlignment="1">
      <alignment horizontal="right"/>
    </xf>
    <xf numFmtId="0" fontId="16" fillId="5" borderId="25" xfId="0" applyFont="1" applyFill="1" applyBorder="1" applyAlignment="1">
      <alignment horizontal="right" wrapText="1"/>
    </xf>
    <xf numFmtId="0" fontId="16" fillId="5" borderId="15" xfId="0" applyFont="1" applyFill="1" applyBorder="1" applyAlignment="1">
      <alignment horizontal="right" wrapText="1"/>
    </xf>
    <xf numFmtId="2" fontId="16" fillId="5" borderId="25" xfId="0" applyNumberFormat="1" applyFont="1" applyFill="1" applyBorder="1" applyAlignment="1">
      <alignment horizontal="right"/>
    </xf>
    <xf numFmtId="2" fontId="16" fillId="5" borderId="20" xfId="0" applyNumberFormat="1" applyFont="1" applyFill="1" applyBorder="1" applyAlignment="1">
      <alignment horizontal="right"/>
    </xf>
    <xf numFmtId="2" fontId="16" fillId="5" borderId="15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 wrapText="1"/>
    </xf>
    <xf numFmtId="2" fontId="16" fillId="0" borderId="0" xfId="0" applyNumberFormat="1" applyFont="1" applyFill="1" applyBorder="1" applyAlignment="1">
      <alignment horizontal="right"/>
    </xf>
    <xf numFmtId="0" fontId="13" fillId="0" borderId="56" xfId="0" applyFont="1" applyBorder="1"/>
    <xf numFmtId="0" fontId="13" fillId="0" borderId="0" xfId="0" applyFont="1" applyBorder="1"/>
    <xf numFmtId="0" fontId="0" fillId="0" borderId="0" xfId="0" applyAlignment="1">
      <alignment wrapText="1"/>
    </xf>
    <xf numFmtId="0" fontId="8" fillId="0" borderId="34" xfId="0" applyFont="1" applyBorder="1"/>
    <xf numFmtId="0" fontId="2" fillId="8" borderId="48" xfId="0" applyFont="1" applyFill="1" applyBorder="1"/>
    <xf numFmtId="0" fontId="8" fillId="0" borderId="46" xfId="0" applyFont="1" applyBorder="1"/>
    <xf numFmtId="0" fontId="8" fillId="0" borderId="0" xfId="0" applyFont="1" applyAlignment="1">
      <alignment wrapText="1"/>
    </xf>
    <xf numFmtId="0" fontId="3" fillId="8" borderId="1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2" fillId="10" borderId="48" xfId="0" applyFont="1" applyFill="1" applyBorder="1" applyAlignment="1">
      <alignment horizontal="left" wrapText="1"/>
    </xf>
    <xf numFmtId="0" fontId="0" fillId="0" borderId="57" xfId="0" applyBorder="1"/>
    <xf numFmtId="0" fontId="8" fillId="0" borderId="57" xfId="0" applyFont="1" applyBorder="1"/>
    <xf numFmtId="0" fontId="23" fillId="0" borderId="37" xfId="0" applyFont="1" applyBorder="1" applyAlignment="1">
      <alignment horizontal="center" vertical="center" textRotation="90"/>
    </xf>
    <xf numFmtId="0" fontId="24" fillId="0" borderId="37" xfId="0" applyFont="1" applyBorder="1" applyAlignment="1">
      <alignment horizontal="center" vertical="center" textRotation="90"/>
    </xf>
    <xf numFmtId="0" fontId="26" fillId="0" borderId="37" xfId="0" applyFont="1" applyBorder="1" applyAlignment="1">
      <alignment horizontal="center" textRotation="90"/>
    </xf>
    <xf numFmtId="0" fontId="2" fillId="2" borderId="30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1" xfId="0" applyFont="1" applyFill="1" applyBorder="1" applyAlignment="1">
      <alignment horizontal="left" vertical="top"/>
    </xf>
    <xf numFmtId="0" fontId="3" fillId="2" borderId="38" xfId="0" applyFont="1" applyFill="1" applyBorder="1" applyAlignment="1">
      <alignment horizontal="left" vertical="top"/>
    </xf>
    <xf numFmtId="0" fontId="3" fillId="2" borderId="2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53" xfId="0" applyFont="1" applyFill="1" applyBorder="1" applyAlignment="1">
      <alignment horizontal="left" vertical="top"/>
    </xf>
    <xf numFmtId="0" fontId="26" fillId="0" borderId="21" xfId="0" applyFont="1" applyBorder="1" applyAlignment="1">
      <alignment horizontal="center" textRotation="90"/>
    </xf>
    <xf numFmtId="0" fontId="26" fillId="0" borderId="36" xfId="0" applyFont="1" applyBorder="1" applyAlignment="1">
      <alignment horizontal="center" textRotation="90"/>
    </xf>
    <xf numFmtId="0" fontId="26" fillId="0" borderId="41" xfId="0" applyFont="1" applyBorder="1" applyAlignment="1">
      <alignment horizontal="center" textRotation="90"/>
    </xf>
    <xf numFmtId="0" fontId="23" fillId="0" borderId="21" xfId="0" applyFont="1" applyBorder="1" applyAlignment="1">
      <alignment horizontal="center" vertical="center" textRotation="90"/>
    </xf>
    <xf numFmtId="0" fontId="23" fillId="0" borderId="36" xfId="0" applyFont="1" applyBorder="1" applyAlignment="1">
      <alignment horizontal="center" vertical="center" textRotation="90"/>
    </xf>
    <xf numFmtId="0" fontId="23" fillId="0" borderId="41" xfId="0" applyFont="1" applyBorder="1" applyAlignment="1">
      <alignment horizontal="center" vertical="center" textRotation="90"/>
    </xf>
    <xf numFmtId="0" fontId="2" fillId="2" borderId="49" xfId="0" applyFont="1" applyFill="1" applyBorder="1" applyAlignment="1">
      <alignment horizontal="left"/>
    </xf>
    <xf numFmtId="0" fontId="3" fillId="2" borderId="50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52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49" xfId="0" applyFont="1" applyFill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8" borderId="53" xfId="0" applyFont="1" applyFill="1" applyBorder="1" applyAlignment="1">
      <alignment horizontal="left" vertical="top"/>
    </xf>
    <xf numFmtId="0" fontId="3" fillId="8" borderId="6" xfId="0" applyFont="1" applyFill="1" applyBorder="1" applyAlignment="1">
      <alignment horizontal="left" vertical="top"/>
    </xf>
    <xf numFmtId="0" fontId="3" fillId="8" borderId="47" xfId="0" applyFont="1" applyFill="1" applyBorder="1" applyAlignment="1">
      <alignment horizontal="left" vertical="top"/>
    </xf>
    <xf numFmtId="0" fontId="15" fillId="0" borderId="21" xfId="0" applyFont="1" applyBorder="1" applyAlignment="1">
      <alignment horizontal="center" textRotation="90"/>
    </xf>
    <xf numFmtId="0" fontId="15" fillId="0" borderId="36" xfId="0" applyFont="1" applyBorder="1" applyAlignment="1">
      <alignment horizontal="center" textRotation="90"/>
    </xf>
    <xf numFmtId="0" fontId="15" fillId="0" borderId="41" xfId="0" applyFont="1" applyBorder="1" applyAlignment="1">
      <alignment horizontal="center" textRotation="90"/>
    </xf>
    <xf numFmtId="0" fontId="12" fillId="0" borderId="21" xfId="0" applyFont="1" applyBorder="1" applyAlignment="1">
      <alignment horizontal="center" vertical="center" textRotation="90"/>
    </xf>
    <xf numFmtId="0" fontId="12" fillId="0" borderId="36" xfId="0" applyFont="1" applyBorder="1" applyAlignment="1">
      <alignment horizontal="center" vertical="center" textRotation="90"/>
    </xf>
    <xf numFmtId="0" fontId="12" fillId="0" borderId="41" xfId="0" applyFont="1" applyBorder="1" applyAlignment="1">
      <alignment horizontal="center" vertical="center" textRotation="90"/>
    </xf>
    <xf numFmtId="0" fontId="2" fillId="8" borderId="49" xfId="0" applyFont="1" applyFill="1" applyBorder="1" applyAlignment="1">
      <alignment horizontal="left"/>
    </xf>
    <xf numFmtId="0" fontId="2" fillId="8" borderId="30" xfId="0" applyFont="1" applyFill="1" applyBorder="1" applyAlignment="1">
      <alignment horizontal="left"/>
    </xf>
    <xf numFmtId="0" fontId="3" fillId="8" borderId="50" xfId="0" applyFont="1" applyFill="1" applyBorder="1" applyAlignment="1">
      <alignment horizontal="left" vertical="top"/>
    </xf>
    <xf numFmtId="0" fontId="3" fillId="8" borderId="10" xfId="0" applyFont="1" applyFill="1" applyBorder="1" applyAlignment="1">
      <alignment horizontal="left" vertical="top"/>
    </xf>
    <xf numFmtId="0" fontId="3" fillId="8" borderId="5" xfId="0" applyFont="1" applyFill="1" applyBorder="1" applyAlignment="1">
      <alignment horizontal="left" vertical="top"/>
    </xf>
    <xf numFmtId="0" fontId="3" fillId="8" borderId="51" xfId="0" applyFont="1" applyFill="1" applyBorder="1" applyAlignment="1">
      <alignment horizontal="left" vertical="top"/>
    </xf>
    <xf numFmtId="0" fontId="3" fillId="8" borderId="52" xfId="0" applyFont="1" applyFill="1" applyBorder="1" applyAlignment="1">
      <alignment horizontal="left" vertical="top"/>
    </xf>
    <xf numFmtId="0" fontId="3" fillId="8" borderId="14" xfId="0" applyFont="1" applyFill="1" applyBorder="1" applyAlignment="1">
      <alignment horizontal="left" vertical="top"/>
    </xf>
    <xf numFmtId="0" fontId="3" fillId="8" borderId="49" xfId="0" applyFont="1" applyFill="1" applyBorder="1" applyAlignment="1">
      <alignment horizontal="left" vertical="top"/>
    </xf>
    <xf numFmtId="0" fontId="3" fillId="8" borderId="30" xfId="0" applyFont="1" applyFill="1" applyBorder="1" applyAlignment="1">
      <alignment horizontal="left" vertical="top"/>
    </xf>
    <xf numFmtId="0" fontId="3" fillId="2" borderId="5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8" borderId="53" xfId="0" applyFont="1" applyFill="1" applyBorder="1" applyAlignment="1">
      <alignment horizontal="left" vertical="top" wrapText="1"/>
    </xf>
    <xf numFmtId="0" fontId="3" fillId="8" borderId="6" xfId="0" applyFont="1" applyFill="1" applyBorder="1" applyAlignment="1">
      <alignment horizontal="left" vertical="top" wrapText="1"/>
    </xf>
    <xf numFmtId="0" fontId="3" fillId="8" borderId="47" xfId="0" applyFont="1" applyFill="1" applyBorder="1" applyAlignment="1">
      <alignment horizontal="left" vertical="top" wrapText="1"/>
    </xf>
  </cellXfs>
  <cellStyles count="154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29" builtinId="9" hidden="1"/>
    <cellStyle name="Besuchter Link" xfId="130" builtinId="9" hidden="1"/>
    <cellStyle name="Besuchter Link" xfId="131" builtinId="9" hidden="1"/>
    <cellStyle name="Besuchter Link" xfId="132" builtinId="9" hidden="1"/>
    <cellStyle name="Besuchter Link" xfId="133" builtinId="9" hidden="1"/>
    <cellStyle name="Besuchter Link" xfId="134" builtinId="9" hidden="1"/>
    <cellStyle name="Besuchter Link" xfId="135" builtinId="9" hidden="1"/>
    <cellStyle name="Besuchter Link" xfId="136" builtinId="9" hidden="1"/>
    <cellStyle name="Besuchter Link" xfId="137" builtinId="9" hidden="1"/>
    <cellStyle name="Besuchter Link" xfId="138" builtinId="9" hidden="1"/>
    <cellStyle name="Besuchter Link" xfId="139" builtinId="9" hidden="1"/>
    <cellStyle name="Besuchter Link" xfId="140" builtinId="9" hidden="1"/>
    <cellStyle name="Besuchter Link" xfId="141" builtinId="9" hidden="1"/>
    <cellStyle name="Besuchter Link" xfId="142" builtinId="9" hidden="1"/>
    <cellStyle name="Besuchter Link" xfId="143" builtinId="9" hidden="1"/>
    <cellStyle name="Besuchter Link" xfId="144" builtinId="9" hidden="1"/>
    <cellStyle name="Besuchter Link" xfId="145" builtinId="9" hidden="1"/>
    <cellStyle name="Besuchter Link" xfId="146" builtinId="9" hidden="1"/>
    <cellStyle name="Besuchter Link" xfId="147" builtinId="9" hidden="1"/>
    <cellStyle name="Besuchter Link" xfId="148" builtinId="9" hidden="1"/>
    <cellStyle name="Besuchter Link" xfId="149" builtinId="9" hidden="1"/>
    <cellStyle name="Besuchter Link" xfId="150" builtinId="9" hidden="1"/>
    <cellStyle name="Besuchter Link" xfId="151" builtinId="9" hidden="1"/>
    <cellStyle name="Besuchter Link" xfId="152" builtinId="9" hidden="1"/>
    <cellStyle name="Besuchter Link" xfId="153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50" Type="http://schemas.openxmlformats.org/officeDocument/2006/relationships/worksheet" Target="worksheets/sheet50.xml"/><Relationship Id="rId51" Type="http://schemas.openxmlformats.org/officeDocument/2006/relationships/worksheet" Target="worksheets/sheet51.xml"/><Relationship Id="rId52" Type="http://schemas.openxmlformats.org/officeDocument/2006/relationships/worksheet" Target="worksheets/sheet52.xml"/><Relationship Id="rId53" Type="http://schemas.openxmlformats.org/officeDocument/2006/relationships/worksheet" Target="worksheets/sheet53.xml"/><Relationship Id="rId54" Type="http://schemas.openxmlformats.org/officeDocument/2006/relationships/worksheet" Target="worksheets/sheet54.xml"/><Relationship Id="rId55" Type="http://schemas.openxmlformats.org/officeDocument/2006/relationships/worksheet" Target="worksheets/sheet55.xml"/><Relationship Id="rId56" Type="http://schemas.openxmlformats.org/officeDocument/2006/relationships/worksheet" Target="worksheets/sheet56.xml"/><Relationship Id="rId57" Type="http://schemas.openxmlformats.org/officeDocument/2006/relationships/worksheet" Target="worksheets/sheet57.xml"/><Relationship Id="rId58" Type="http://schemas.openxmlformats.org/officeDocument/2006/relationships/worksheet" Target="worksheets/sheet58.xml"/><Relationship Id="rId59" Type="http://schemas.openxmlformats.org/officeDocument/2006/relationships/theme" Target="theme/theme1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worksheet" Target="worksheets/sheet43.xml"/><Relationship Id="rId44" Type="http://schemas.openxmlformats.org/officeDocument/2006/relationships/worksheet" Target="worksheets/sheet44.xml"/><Relationship Id="rId45" Type="http://schemas.openxmlformats.org/officeDocument/2006/relationships/worksheet" Target="worksheets/sheet45.xml"/><Relationship Id="rId46" Type="http://schemas.openxmlformats.org/officeDocument/2006/relationships/worksheet" Target="worksheets/sheet46.xml"/><Relationship Id="rId47" Type="http://schemas.openxmlformats.org/officeDocument/2006/relationships/worksheet" Target="worksheets/sheet47.xml"/><Relationship Id="rId48" Type="http://schemas.openxmlformats.org/officeDocument/2006/relationships/worksheet" Target="worksheets/sheet48.xml"/><Relationship Id="rId49" Type="http://schemas.openxmlformats.org/officeDocument/2006/relationships/worksheet" Target="worksheets/sheet4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60" Type="http://schemas.openxmlformats.org/officeDocument/2006/relationships/styles" Target="styles.xml"/><Relationship Id="rId61" Type="http://schemas.openxmlformats.org/officeDocument/2006/relationships/sharedStrings" Target="sharedStrings.xml"/><Relationship Id="rId6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271976"/>
        <c:axId val="2118263672"/>
      </c:lineChart>
      <c:catAx>
        <c:axId val="21182719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263672"/>
        <c:crosses val="autoZero"/>
        <c:auto val="1"/>
        <c:lblAlgn val="ctr"/>
        <c:lblOffset val="100"/>
        <c:noMultiLvlLbl val="0"/>
      </c:catAx>
      <c:valAx>
        <c:axId val="21182636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271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54216"/>
        <c:axId val="2118657160"/>
      </c:lineChart>
      <c:catAx>
        <c:axId val="211865421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657160"/>
        <c:crosses val="autoZero"/>
        <c:auto val="1"/>
        <c:lblAlgn val="ctr"/>
        <c:lblOffset val="100"/>
        <c:noMultiLvlLbl val="0"/>
      </c:catAx>
      <c:valAx>
        <c:axId val="2118657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8654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350552"/>
        <c:axId val="2118353496"/>
      </c:lineChart>
      <c:catAx>
        <c:axId val="2118350552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353496"/>
        <c:crosses val="autoZero"/>
        <c:auto val="1"/>
        <c:lblAlgn val="ctr"/>
        <c:lblOffset val="100"/>
        <c:noMultiLvlLbl val="0"/>
      </c:catAx>
      <c:valAx>
        <c:axId val="211835349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350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0455774900175393"/>
          <c:y val="0.211111111111111"/>
          <c:w val="0.944943836996679"/>
          <c:h val="0.615987897346165"/>
        </c:manualLayout>
      </c:layout>
      <c:lineChart>
        <c:grouping val="standard"/>
        <c:varyColors val="0"/>
        <c:ser>
          <c:idx val="0"/>
          <c:order val="0"/>
          <c:tx>
            <c:strRef>
              <c:f>Ruhepuls!$B$2</c:f>
              <c:strCache>
                <c:ptCount val="1"/>
                <c:pt idx="0">
                  <c:v>Ruhepuls</c:v>
                </c:pt>
              </c:strCache>
            </c:strRef>
          </c:tx>
          <c:marker>
            <c:symbol val="none"/>
          </c:marker>
          <c:cat>
            <c:strRef>
              <c:f>Ruhepuls!$A$3:$A$54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Ruhepuls!$B$3:$B$54</c:f>
              <c:numCache>
                <c:formatCode>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382376"/>
        <c:axId val="2118385320"/>
      </c:lineChart>
      <c:catAx>
        <c:axId val="21183823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385320"/>
        <c:crosses val="autoZero"/>
        <c:auto val="1"/>
        <c:lblAlgn val="ctr"/>
        <c:lblOffset val="100"/>
        <c:noMultiLvlLbl val="0"/>
      </c:catAx>
      <c:valAx>
        <c:axId val="211838532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18382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Dauer!$B$2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Dauer!$A$3:$A$54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Dauer!$B$3:$B$54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14088"/>
        <c:axId val="2118417032"/>
      </c:lineChart>
      <c:catAx>
        <c:axId val="211841408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417032"/>
        <c:crosses val="autoZero"/>
        <c:auto val="1"/>
        <c:lblAlgn val="ctr"/>
        <c:lblOffset val="100"/>
        <c:noMultiLvlLbl val="0"/>
      </c:catAx>
      <c:valAx>
        <c:axId val="21184170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414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Kilometer!$B$2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Kilometer!$A$3:$A$54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Kilometer!$B$3:$B$54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45928"/>
        <c:axId val="2118448872"/>
      </c:lineChart>
      <c:catAx>
        <c:axId val="21184459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448872"/>
        <c:crosses val="autoZero"/>
        <c:auto val="1"/>
        <c:lblAlgn val="ctr"/>
        <c:lblOffset val="100"/>
        <c:noMultiLvlLbl val="0"/>
      </c:catAx>
      <c:valAx>
        <c:axId val="211844887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445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Dauer!$B$2</c:f>
              <c:strCache>
                <c:ptCount val="1"/>
                <c:pt idx="0">
                  <c:v>Dauer</c:v>
                </c:pt>
              </c:strCache>
            </c:strRef>
          </c:tx>
          <c:marker>
            <c:symbol val="none"/>
          </c:marker>
          <c:cat>
            <c:strRef>
              <c:f>Dauer!$A$3:$A$54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Dauer!$B$3:$B$54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491176"/>
        <c:axId val="2118494120"/>
      </c:lineChart>
      <c:catAx>
        <c:axId val="2118491176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494120"/>
        <c:crosses val="autoZero"/>
        <c:auto val="1"/>
        <c:lblAlgn val="ctr"/>
        <c:lblOffset val="100"/>
        <c:noMultiLvlLbl val="0"/>
      </c:catAx>
      <c:valAx>
        <c:axId val="2118494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491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Kilometer!$B$2</c:f>
              <c:strCache>
                <c:ptCount val="1"/>
                <c:pt idx="0">
                  <c:v>Kilometer</c:v>
                </c:pt>
              </c:strCache>
            </c:strRef>
          </c:tx>
          <c:marker>
            <c:symbol val="none"/>
          </c:marker>
          <c:cat>
            <c:strRef>
              <c:f>Kilometer!$A$3:$A$54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Kilometer!$B$3:$B$54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531720"/>
        <c:axId val="2118534664"/>
      </c:lineChart>
      <c:catAx>
        <c:axId val="2118531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534664"/>
        <c:crosses val="autoZero"/>
        <c:auto val="1"/>
        <c:lblAlgn val="ctr"/>
        <c:lblOffset val="100"/>
        <c:noMultiLvlLbl val="0"/>
      </c:catAx>
      <c:valAx>
        <c:axId val="21185346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5317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Schlaf!$B$2</c:f>
              <c:strCache>
                <c:ptCount val="1"/>
                <c:pt idx="0">
                  <c:v>Schlaf</c:v>
                </c:pt>
              </c:strCache>
            </c:strRef>
          </c:tx>
          <c:marker>
            <c:symbol val="none"/>
          </c:marker>
          <c:cat>
            <c:strRef>
              <c:f>Schlaf!$A$3:$A$54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Schlaf!$B$3:$B$54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572360"/>
        <c:axId val="2118575304"/>
      </c:lineChart>
      <c:catAx>
        <c:axId val="21185723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575304"/>
        <c:crosses val="autoZero"/>
        <c:auto val="1"/>
        <c:lblAlgn val="ctr"/>
        <c:lblOffset val="100"/>
        <c:noMultiLvlLbl val="0"/>
      </c:catAx>
      <c:valAx>
        <c:axId val="21185753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5723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Gewicht!$B$2</c:f>
              <c:strCache>
                <c:ptCount val="1"/>
                <c:pt idx="0">
                  <c:v>Kilogramm</c:v>
                </c:pt>
              </c:strCache>
            </c:strRef>
          </c:tx>
          <c:marker>
            <c:symbol val="none"/>
          </c:marker>
          <c:cat>
            <c:strRef>
              <c:f>Gewicht!$A$3:$A$54</c:f>
              <c:strCache>
                <c:ptCount val="52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</c:strCache>
            </c:strRef>
          </c:cat>
          <c:val>
            <c:numRef>
              <c:f>Gewicht!$B$3:$B$54</c:f>
              <c:numCache>
                <c:formatCode>0.00</c:formatCode>
                <c:ptCount val="5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  <c:pt idx="48">
                  <c:v>0.0</c:v>
                </c:pt>
                <c:pt idx="49">
                  <c:v>0.0</c:v>
                </c:pt>
                <c:pt idx="50">
                  <c:v>0.0</c:v>
                </c:pt>
                <c:pt idx="5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613064"/>
        <c:axId val="2118616008"/>
      </c:lineChart>
      <c:catAx>
        <c:axId val="21186130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18616008"/>
        <c:crosses val="autoZero"/>
        <c:auto val="1"/>
        <c:lblAlgn val="ctr"/>
        <c:lblOffset val="100"/>
        <c:noMultiLvlLbl val="0"/>
      </c:catAx>
      <c:valAx>
        <c:axId val="211861600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1186130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152400</xdr:rowOff>
    </xdr:from>
    <xdr:to>
      <xdr:col>14</xdr:col>
      <xdr:colOff>400050</xdr:colOff>
      <xdr:row>27</xdr:row>
      <xdr:rowOff>38100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14</xdr:col>
      <xdr:colOff>419100</xdr:colOff>
      <xdr:row>43</xdr:row>
      <xdr:rowOff>76200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</xdr:colOff>
      <xdr:row>45</xdr:row>
      <xdr:rowOff>12700</xdr:rowOff>
    </xdr:from>
    <xdr:to>
      <xdr:col>14</xdr:col>
      <xdr:colOff>419100</xdr:colOff>
      <xdr:row>59</xdr:row>
      <xdr:rowOff>88900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14</xdr:col>
      <xdr:colOff>419100</xdr:colOff>
      <xdr:row>75</xdr:row>
      <xdr:rowOff>76200</xdr:rowOff>
    </xdr:to>
    <xdr:graphicFrame macro="">
      <xdr:nvGraphicFramePr>
        <xdr:cNvPr id="7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14</xdr:col>
      <xdr:colOff>444500</xdr:colOff>
      <xdr:row>91</xdr:row>
      <xdr:rowOff>76200</xdr:rowOff>
    </xdr:to>
    <xdr:graphicFrame macro="">
      <xdr:nvGraphicFramePr>
        <xdr:cNvPr id="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387350</xdr:colOff>
      <xdr:row>2</xdr:row>
      <xdr:rowOff>120650</xdr:rowOff>
    </xdr:from>
    <xdr:to>
      <xdr:col>16</xdr:col>
      <xdr:colOff>495300</xdr:colOff>
      <xdr:row>17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406400</xdr:colOff>
      <xdr:row>13</xdr:row>
      <xdr:rowOff>152400</xdr:rowOff>
    </xdr:from>
    <xdr:to>
      <xdr:col>9</xdr:col>
      <xdr:colOff>25400</xdr:colOff>
      <xdr:row>28</xdr:row>
      <xdr:rowOff>38100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1</xdr:row>
      <xdr:rowOff>107950</xdr:rowOff>
    </xdr:from>
    <xdr:to>
      <xdr:col>20</xdr:col>
      <xdr:colOff>495300</xdr:colOff>
      <xdr:row>15</xdr:row>
      <xdr:rowOff>184150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425450</xdr:colOff>
      <xdr:row>10</xdr:row>
      <xdr:rowOff>6350</xdr:rowOff>
    </xdr:from>
    <xdr:to>
      <xdr:col>16</xdr:col>
      <xdr:colOff>406400</xdr:colOff>
      <xdr:row>24</xdr:row>
      <xdr:rowOff>82550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6350</xdr:rowOff>
    </xdr:from>
    <xdr:to>
      <xdr:col>17</xdr:col>
      <xdr:colOff>76200</xdr:colOff>
      <xdr:row>18</xdr:row>
      <xdr:rowOff>82550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portunterricht.ch/Theorie/trainingstagebuch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" enableFormatConditionsCalculation="0"/>
  <dimension ref="A1:K45"/>
  <sheetViews>
    <sheetView showGridLines="0" tabSelected="1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10" width="12.6640625" style="139" customWidth="1"/>
    <col min="11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32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148</v>
      </c>
      <c r="E5" s="73" t="s">
        <v>28</v>
      </c>
      <c r="F5" s="73" t="s">
        <v>41</v>
      </c>
      <c r="G5" s="73" t="s">
        <v>29</v>
      </c>
      <c r="H5" s="73" t="s">
        <v>25</v>
      </c>
      <c r="I5" s="73" t="s">
        <v>149</v>
      </c>
      <c r="J5" s="74" t="s">
        <v>148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1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159</v>
      </c>
      <c r="E14" s="71" t="s">
        <v>25</v>
      </c>
      <c r="F14" s="71" t="s">
        <v>29</v>
      </c>
      <c r="G14" s="71" t="s">
        <v>41</v>
      </c>
      <c r="H14" s="71" t="s">
        <v>28</v>
      </c>
      <c r="I14" s="71" t="s">
        <v>148</v>
      </c>
      <c r="J14" s="72" t="s">
        <v>159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54">
        <f>J38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53">
        <f>J39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A4:A13"/>
    <mergeCell ref="A14:A22"/>
    <mergeCell ref="A31:A33"/>
    <mergeCell ref="A34:A36"/>
    <mergeCell ref="B4:C4"/>
    <mergeCell ref="B5:C5"/>
    <mergeCell ref="B6:B10"/>
    <mergeCell ref="B22:C22"/>
    <mergeCell ref="B23:B28"/>
    <mergeCell ref="B15:B19"/>
    <mergeCell ref="B13:C13"/>
    <mergeCell ref="B14:C14"/>
  </mergeCells>
  <phoneticPr fontId="6" type="noConversion"/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rintOptions horizontalCentered="1" verticalCentered="1"/>
  <pageMargins left="0.75000000000000011" right="0.75000000000000011" top="0.59055118110236227" bottom="0.60629921259842523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0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36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159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9'!K38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9'!K39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1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46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10'!K38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10'!K39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2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47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11'!K38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11'!K39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3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 ht="15" customHeight="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48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12'!K38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12'!K39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4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49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63">
        <f>J38+'KW 13'!K38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13'!K39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5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50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63">
        <f>J38+'KW 14'!K38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14'!K39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6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51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63">
        <f>J38+'KW 15'!K38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15'!K39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7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52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10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122">
        <f>SUM(D32+D35)</f>
        <v>0</v>
      </c>
      <c r="E38" s="122">
        <f t="shared" ref="E38:I38" si="6">SUM(E32+E35)</f>
        <v>0</v>
      </c>
      <c r="F38" s="122">
        <f t="shared" si="6"/>
        <v>0</v>
      </c>
      <c r="G38" s="122">
        <f t="shared" si="6"/>
        <v>0</v>
      </c>
      <c r="H38" s="122">
        <f t="shared" si="6"/>
        <v>0</v>
      </c>
      <c r="I38" s="122">
        <f t="shared" si="6"/>
        <v>0</v>
      </c>
      <c r="J38" s="123">
        <f>SUM(D38:I38)</f>
        <v>0</v>
      </c>
      <c r="K38" s="124">
        <f>J38+'KW 16'!K38</f>
        <v>0</v>
      </c>
    </row>
    <row r="39" spans="1:11" ht="17" thickBot="1">
      <c r="A39" s="138"/>
      <c r="B39" s="125" t="s">
        <v>152</v>
      </c>
      <c r="C39" s="108" t="s">
        <v>18</v>
      </c>
      <c r="D39" s="109">
        <f>SUM(D33+D36)</f>
        <v>0</v>
      </c>
      <c r="E39" s="109">
        <f t="shared" ref="E39:I39" si="7">SUM(E33+E36)</f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26">
        <f>SUM(D39:I39)</f>
        <v>0</v>
      </c>
      <c r="K39" s="111">
        <f>J39+'KW 16'!K39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8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 ht="15" customHeight="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53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10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122">
        <f>SUM(D32+D35)</f>
        <v>0</v>
      </c>
      <c r="E38" s="122">
        <f t="shared" ref="E38:I39" si="6">SUM(E32+E35)</f>
        <v>0</v>
      </c>
      <c r="F38" s="122">
        <f t="shared" si="6"/>
        <v>0</v>
      </c>
      <c r="G38" s="122">
        <f t="shared" si="6"/>
        <v>0</v>
      </c>
      <c r="H38" s="122">
        <f t="shared" si="6"/>
        <v>0</v>
      </c>
      <c r="I38" s="122">
        <f t="shared" si="6"/>
        <v>0</v>
      </c>
      <c r="J38" s="123">
        <f>SUM(D38:I38)</f>
        <v>0</v>
      </c>
      <c r="K38" s="124">
        <f>J38+'KW 17'!K38</f>
        <v>0</v>
      </c>
    </row>
    <row r="39" spans="1:11" ht="17" thickBot="1">
      <c r="A39" s="138"/>
      <c r="B39" s="125" t="s">
        <v>152</v>
      </c>
      <c r="C39" s="108" t="s">
        <v>18</v>
      </c>
      <c r="D39" s="109">
        <f>SUM(D33+D36)</f>
        <v>0</v>
      </c>
      <c r="E39" s="109">
        <f t="shared" si="6"/>
        <v>0</v>
      </c>
      <c r="F39" s="109">
        <f t="shared" si="6"/>
        <v>0</v>
      </c>
      <c r="G39" s="109">
        <f t="shared" si="6"/>
        <v>0</v>
      </c>
      <c r="H39" s="109">
        <f t="shared" si="6"/>
        <v>0</v>
      </c>
      <c r="I39" s="109">
        <f t="shared" si="6"/>
        <v>0</v>
      </c>
      <c r="J39" s="126">
        <f>SUM(D39:I39)</f>
        <v>0</v>
      </c>
      <c r="K39" s="111">
        <f>J39+'KW 17'!K39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19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54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10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122">
        <f>SUM(D32+D35)</f>
        <v>0</v>
      </c>
      <c r="E38" s="122">
        <f t="shared" ref="E38:I39" si="6">SUM(E32+E35)</f>
        <v>0</v>
      </c>
      <c r="F38" s="122">
        <f t="shared" si="6"/>
        <v>0</v>
      </c>
      <c r="G38" s="122">
        <f t="shared" si="6"/>
        <v>0</v>
      </c>
      <c r="H38" s="122">
        <f t="shared" si="6"/>
        <v>0</v>
      </c>
      <c r="I38" s="122">
        <f t="shared" si="6"/>
        <v>0</v>
      </c>
      <c r="J38" s="123">
        <f>SUM(D38:I38)</f>
        <v>0</v>
      </c>
      <c r="K38" s="124">
        <f>J38+'KW 18'!K38</f>
        <v>0</v>
      </c>
    </row>
    <row r="39" spans="1:11" ht="17" thickBot="1">
      <c r="A39" s="138"/>
      <c r="B39" s="125" t="s">
        <v>152</v>
      </c>
      <c r="C39" s="108" t="s">
        <v>18</v>
      </c>
      <c r="D39" s="109">
        <f>SUM(D33+D36)</f>
        <v>0</v>
      </c>
      <c r="E39" s="109">
        <f t="shared" si="6"/>
        <v>0</v>
      </c>
      <c r="F39" s="109">
        <f t="shared" si="6"/>
        <v>0</v>
      </c>
      <c r="G39" s="109">
        <f t="shared" si="6"/>
        <v>0</v>
      </c>
      <c r="H39" s="109">
        <f t="shared" si="6"/>
        <v>0</v>
      </c>
      <c r="I39" s="109">
        <f t="shared" si="6"/>
        <v>0</v>
      </c>
      <c r="J39" s="126">
        <f>SUM(D39:I39)</f>
        <v>0</v>
      </c>
      <c r="K39" s="111">
        <f>J39+'KW 18'!K39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33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25</v>
      </c>
      <c r="G5" s="73" t="s">
        <v>148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148</v>
      </c>
      <c r="E14" s="71" t="s">
        <v>25</v>
      </c>
      <c r="F14" s="71" t="s">
        <v>28</v>
      </c>
      <c r="G14" s="71" t="s">
        <v>159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54">
        <f>J38+'KW 1'!K38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53">
        <f>J39+'KW 1'!K39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0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55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110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122">
        <f>SUM(D32+D35)</f>
        <v>0</v>
      </c>
      <c r="E38" s="122">
        <f t="shared" ref="E38:I39" si="6">SUM(E32+E35)</f>
        <v>0</v>
      </c>
      <c r="F38" s="122">
        <f t="shared" si="6"/>
        <v>0</v>
      </c>
      <c r="G38" s="122">
        <f t="shared" si="6"/>
        <v>0</v>
      </c>
      <c r="H38" s="122">
        <f t="shared" si="6"/>
        <v>0</v>
      </c>
      <c r="I38" s="122">
        <f t="shared" si="6"/>
        <v>0</v>
      </c>
      <c r="J38" s="123">
        <f>SUM(D38:I38)</f>
        <v>0</v>
      </c>
      <c r="K38" s="124">
        <f>J38+'KW 19'!K38</f>
        <v>0</v>
      </c>
    </row>
    <row r="39" spans="1:11" ht="17" thickBot="1">
      <c r="A39" s="138"/>
      <c r="B39" s="125" t="s">
        <v>152</v>
      </c>
      <c r="C39" s="108" t="s">
        <v>18</v>
      </c>
      <c r="D39" s="109">
        <f>SUM(D33+D36)</f>
        <v>0</v>
      </c>
      <c r="E39" s="109">
        <f t="shared" si="6"/>
        <v>0</v>
      </c>
      <c r="F39" s="109">
        <f t="shared" si="6"/>
        <v>0</v>
      </c>
      <c r="G39" s="109">
        <f t="shared" si="6"/>
        <v>0</v>
      </c>
      <c r="H39" s="109">
        <f t="shared" si="6"/>
        <v>0</v>
      </c>
      <c r="I39" s="109">
        <f t="shared" si="6"/>
        <v>0</v>
      </c>
      <c r="J39" s="126">
        <f>SUM(D39:I39)</f>
        <v>0</v>
      </c>
      <c r="K39" s="111">
        <f>J39+'KW 19'!K39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1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56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6" customHeight="1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6" customHeight="1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6" customHeight="1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6" customHeight="1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6" customHeight="1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6" customHeight="1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6" customHeight="1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6" customHeight="1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6" customHeight="1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6" customHeight="1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6" customHeight="1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6" customHeight="1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6" customHeight="1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6" customHeight="1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6" customHeight="1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 ht="16" customHeight="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 ht="16" customHeight="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 ht="16" customHeight="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 ht="16" customHeight="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 ht="16" customHeight="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6" customHeight="1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 ht="16" customHeight="1">
      <c r="B29" s="2"/>
      <c r="C29" s="2"/>
      <c r="D29" s="2"/>
      <c r="E29" s="2"/>
      <c r="F29" s="2"/>
      <c r="G29" s="2"/>
      <c r="H29" s="2"/>
      <c r="I29" s="2"/>
      <c r="J29" s="2"/>
    </row>
    <row r="30" spans="1:11" ht="16" customHeight="1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6" customHeight="1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6" customHeight="1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6" customHeight="1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6" customHeight="1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6" customHeight="1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 ht="16" customHeight="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54">
        <f>J38+'KW 20'!K38</f>
        <v>0</v>
      </c>
    </row>
    <row r="39" spans="1:11" ht="16" customHeight="1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53">
        <f>J39+'KW 20'!K39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2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57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21'!K38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21'!K39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3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157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22'!K38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22'!K39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4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58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23'!K38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23'!K39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5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59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24'!K38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24'!K39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phoneticPr fontId="6" type="noConversion"/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6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158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25'!K38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25'!K39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7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60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54">
        <f>J38+'KW 26'!K38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53">
        <f>J39+'KW 26'!K39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8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61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148</v>
      </c>
      <c r="E5" s="73" t="s">
        <v>28</v>
      </c>
      <c r="F5" s="73" t="s">
        <v>41</v>
      </c>
      <c r="G5" s="73" t="s">
        <v>29</v>
      </c>
      <c r="H5" s="73" t="s">
        <v>25</v>
      </c>
      <c r="I5" s="73" t="s">
        <v>149</v>
      </c>
      <c r="J5" s="74" t="s">
        <v>41</v>
      </c>
      <c r="K5" s="140"/>
    </row>
    <row r="6" spans="1:11">
      <c r="A6" s="214"/>
      <c r="B6" s="220" t="s">
        <v>9</v>
      </c>
      <c r="C6" s="87" t="s">
        <v>10</v>
      </c>
      <c r="D6" s="88"/>
      <c r="E6" s="88"/>
      <c r="F6" s="88"/>
      <c r="G6" s="88"/>
      <c r="H6" s="88"/>
      <c r="I6" s="88"/>
      <c r="J6" s="89"/>
      <c r="K6" s="152">
        <f>COUNTA(D6:J6)</f>
        <v>0</v>
      </c>
    </row>
    <row r="7" spans="1:11">
      <c r="A7" s="214"/>
      <c r="B7" s="208"/>
      <c r="C7" s="87" t="s">
        <v>11</v>
      </c>
      <c r="D7" s="88"/>
      <c r="E7" s="88"/>
      <c r="F7" s="88"/>
      <c r="G7" s="88"/>
      <c r="H7" s="88"/>
      <c r="I7" s="88"/>
      <c r="J7" s="89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88"/>
      <c r="E8" s="88"/>
      <c r="F8" s="88"/>
      <c r="G8" s="88"/>
      <c r="H8" s="88"/>
      <c r="I8" s="88"/>
      <c r="J8" s="89"/>
      <c r="K8" s="152">
        <f t="shared" si="0"/>
        <v>0</v>
      </c>
    </row>
    <row r="9" spans="1:11">
      <c r="A9" s="214"/>
      <c r="B9" s="208"/>
      <c r="C9" s="87" t="s">
        <v>13</v>
      </c>
      <c r="D9" s="88"/>
      <c r="E9" s="88"/>
      <c r="F9" s="88"/>
      <c r="G9" s="88"/>
      <c r="H9" s="88"/>
      <c r="I9" s="88"/>
      <c r="J9" s="89"/>
      <c r="K9" s="152">
        <f t="shared" si="0"/>
        <v>0</v>
      </c>
    </row>
    <row r="10" spans="1:11">
      <c r="A10" s="214"/>
      <c r="B10" s="221"/>
      <c r="C10" s="87" t="s">
        <v>14</v>
      </c>
      <c r="D10" s="88"/>
      <c r="E10" s="88"/>
      <c r="F10" s="88"/>
      <c r="G10" s="88"/>
      <c r="H10" s="88"/>
      <c r="I10" s="88"/>
      <c r="J10" s="89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88"/>
      <c r="E11" s="88"/>
      <c r="F11" s="88"/>
      <c r="G11" s="88"/>
      <c r="H11" s="88"/>
      <c r="I11" s="88"/>
      <c r="J11" s="89"/>
      <c r="K11" s="152"/>
    </row>
    <row r="12" spans="1:11">
      <c r="A12" s="214"/>
      <c r="B12" s="91" t="s">
        <v>17</v>
      </c>
      <c r="C12" s="92" t="s">
        <v>18</v>
      </c>
      <c r="D12" s="93"/>
      <c r="E12" s="93"/>
      <c r="F12" s="93"/>
      <c r="G12" s="93"/>
      <c r="H12" s="93"/>
      <c r="I12" s="93"/>
      <c r="J12" s="94"/>
      <c r="K12" s="152"/>
    </row>
    <row r="13" spans="1:11" ht="67" customHeight="1" thickBot="1">
      <c r="A13" s="215"/>
      <c r="B13" s="222" t="s">
        <v>19</v>
      </c>
      <c r="C13" s="223"/>
      <c r="D13" s="95"/>
      <c r="E13" s="95"/>
      <c r="F13" s="95"/>
      <c r="G13" s="95"/>
      <c r="H13" s="95"/>
      <c r="I13" s="95"/>
      <c r="J13" s="96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88"/>
      <c r="E15" s="88"/>
      <c r="F15" s="88"/>
      <c r="G15" s="88"/>
      <c r="H15" s="88"/>
      <c r="I15" s="88"/>
      <c r="J15" s="89"/>
      <c r="K15" s="152">
        <f>COUNTA(D15:J15)</f>
        <v>0</v>
      </c>
    </row>
    <row r="16" spans="1:11">
      <c r="A16" s="214"/>
      <c r="B16" s="208"/>
      <c r="C16" s="87" t="s">
        <v>11</v>
      </c>
      <c r="D16" s="88"/>
      <c r="E16" s="88"/>
      <c r="F16" s="88"/>
      <c r="G16" s="88"/>
      <c r="H16" s="88"/>
      <c r="I16" s="88"/>
      <c r="J16" s="89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88"/>
      <c r="E17" s="88"/>
      <c r="F17" s="88"/>
      <c r="G17" s="88"/>
      <c r="H17" s="88"/>
      <c r="I17" s="88"/>
      <c r="J17" s="89"/>
      <c r="K17" s="152">
        <f t="shared" si="1"/>
        <v>0</v>
      </c>
    </row>
    <row r="18" spans="1:11">
      <c r="A18" s="214"/>
      <c r="B18" s="208"/>
      <c r="C18" s="87" t="s">
        <v>13</v>
      </c>
      <c r="D18" s="88"/>
      <c r="E18" s="88"/>
      <c r="F18" s="88"/>
      <c r="G18" s="88"/>
      <c r="H18" s="88"/>
      <c r="I18" s="88"/>
      <c r="J18" s="89"/>
      <c r="K18" s="152">
        <f t="shared" si="1"/>
        <v>0</v>
      </c>
    </row>
    <row r="19" spans="1:11">
      <c r="A19" s="214"/>
      <c r="B19" s="221"/>
      <c r="C19" s="87" t="s">
        <v>14</v>
      </c>
      <c r="D19" s="88"/>
      <c r="E19" s="88"/>
      <c r="F19" s="88"/>
      <c r="G19" s="88"/>
      <c r="H19" s="88"/>
      <c r="I19" s="88"/>
      <c r="J19" s="89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</row>
    <row r="37" spans="1:11" ht="17" thickBot="1">
      <c r="A37" s="138"/>
      <c r="B37" s="114"/>
      <c r="C37" s="115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27'!K38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27'!K39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29" enableFormatConditionsCalculation="0"/>
  <dimension ref="A1:N49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4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4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4" ht="21" thickBot="1">
      <c r="A3" s="70" t="s">
        <v>62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4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4">
      <c r="A5" s="214"/>
      <c r="B5" s="218" t="s">
        <v>8</v>
      </c>
      <c r="C5" s="219"/>
      <c r="D5" s="73" t="s">
        <v>148</v>
      </c>
      <c r="E5" s="73" t="s">
        <v>28</v>
      </c>
      <c r="F5" s="73" t="s">
        <v>41</v>
      </c>
      <c r="G5" s="73" t="s">
        <v>29</v>
      </c>
      <c r="H5" s="73" t="s">
        <v>25</v>
      </c>
      <c r="I5" s="73" t="s">
        <v>149</v>
      </c>
      <c r="J5" s="74" t="s">
        <v>41</v>
      </c>
      <c r="K5" s="140"/>
      <c r="L5" s="2"/>
    </row>
    <row r="6" spans="1:14">
      <c r="A6" s="214"/>
      <c r="B6" s="220" t="s">
        <v>9</v>
      </c>
      <c r="C6" s="87" t="s">
        <v>10</v>
      </c>
      <c r="D6" s="88"/>
      <c r="E6" s="88"/>
      <c r="F6" s="88"/>
      <c r="G6" s="88"/>
      <c r="H6" s="88"/>
      <c r="I6" s="88"/>
      <c r="J6" s="89"/>
      <c r="K6" s="152">
        <f>COUNTA(D6:J6)</f>
        <v>0</v>
      </c>
      <c r="L6" s="2"/>
    </row>
    <row r="7" spans="1:14">
      <c r="A7" s="214"/>
      <c r="B7" s="208"/>
      <c r="C7" s="87" t="s">
        <v>11</v>
      </c>
      <c r="D7" s="88"/>
      <c r="E7" s="88"/>
      <c r="F7" s="88"/>
      <c r="G7" s="88"/>
      <c r="H7" s="88"/>
      <c r="I7" s="88"/>
      <c r="J7" s="89"/>
      <c r="K7" s="152">
        <f t="shared" ref="K7:K10" si="0">COUNTA(D7:J7)</f>
        <v>0</v>
      </c>
      <c r="L7" s="2"/>
    </row>
    <row r="8" spans="1:14" ht="16" customHeight="1">
      <c r="A8" s="214"/>
      <c r="B8" s="208"/>
      <c r="C8" s="87" t="s">
        <v>12</v>
      </c>
      <c r="D8" s="88"/>
      <c r="E8" s="88"/>
      <c r="F8" s="88"/>
      <c r="G8" s="88"/>
      <c r="H8" s="88"/>
      <c r="I8" s="88"/>
      <c r="J8" s="89"/>
      <c r="K8" s="152">
        <f t="shared" si="0"/>
        <v>0</v>
      </c>
      <c r="L8" s="75"/>
      <c r="M8" s="36"/>
      <c r="N8" s="159"/>
    </row>
    <row r="9" spans="1:14">
      <c r="A9" s="214"/>
      <c r="B9" s="208"/>
      <c r="C9" s="87" t="s">
        <v>13</v>
      </c>
      <c r="D9" s="88"/>
      <c r="E9" s="88"/>
      <c r="F9" s="88"/>
      <c r="G9" s="88"/>
      <c r="H9" s="88"/>
      <c r="I9" s="88"/>
      <c r="J9" s="89"/>
      <c r="K9" s="152">
        <f t="shared" si="0"/>
        <v>0</v>
      </c>
      <c r="L9" s="75"/>
      <c r="M9" s="159"/>
      <c r="N9" s="159"/>
    </row>
    <row r="10" spans="1:14">
      <c r="A10" s="214"/>
      <c r="B10" s="221"/>
      <c r="C10" s="87" t="s">
        <v>14</v>
      </c>
      <c r="D10" s="88"/>
      <c r="E10" s="88"/>
      <c r="F10" s="88"/>
      <c r="G10" s="88"/>
      <c r="H10" s="88"/>
      <c r="I10" s="88"/>
      <c r="J10" s="89"/>
      <c r="K10" s="153">
        <f t="shared" si="0"/>
        <v>0</v>
      </c>
      <c r="L10" s="76"/>
      <c r="M10" s="160"/>
      <c r="N10" s="159"/>
    </row>
    <row r="11" spans="1:14">
      <c r="A11" s="214"/>
      <c r="B11" s="90" t="s">
        <v>15</v>
      </c>
      <c r="C11" s="87" t="s">
        <v>16</v>
      </c>
      <c r="D11" s="88"/>
      <c r="E11" s="88"/>
      <c r="F11" s="88"/>
      <c r="G11" s="88"/>
      <c r="H11" s="88"/>
      <c r="I11" s="88"/>
      <c r="J11" s="89"/>
      <c r="K11" s="152"/>
      <c r="L11" s="76"/>
      <c r="M11" s="160"/>
      <c r="N11" s="159"/>
    </row>
    <row r="12" spans="1:14">
      <c r="A12" s="214"/>
      <c r="B12" s="91" t="s">
        <v>17</v>
      </c>
      <c r="C12" s="92" t="s">
        <v>18</v>
      </c>
      <c r="D12" s="93"/>
      <c r="E12" s="93"/>
      <c r="F12" s="93"/>
      <c r="G12" s="93"/>
      <c r="H12" s="93"/>
      <c r="I12" s="93"/>
      <c r="J12" s="94"/>
      <c r="K12" s="152"/>
      <c r="L12" s="76"/>
      <c r="M12" s="160"/>
      <c r="N12" s="159"/>
    </row>
    <row r="13" spans="1:14" ht="67" customHeight="1" thickBot="1">
      <c r="A13" s="215"/>
      <c r="B13" s="222" t="s">
        <v>19</v>
      </c>
      <c r="C13" s="223"/>
      <c r="D13" s="95"/>
      <c r="E13" s="95"/>
      <c r="F13" s="95"/>
      <c r="G13" s="95"/>
      <c r="H13" s="95"/>
      <c r="I13" s="95"/>
      <c r="J13" s="96"/>
      <c r="K13" s="154"/>
      <c r="L13" s="76"/>
      <c r="M13" s="160"/>
      <c r="N13" s="159"/>
    </row>
    <row r="14" spans="1:14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  <c r="L14" s="76"/>
      <c r="M14" s="160"/>
      <c r="N14" s="159"/>
    </row>
    <row r="15" spans="1:14">
      <c r="A15" s="214"/>
      <c r="B15" s="220" t="s">
        <v>9</v>
      </c>
      <c r="C15" s="87" t="s">
        <v>10</v>
      </c>
      <c r="D15" s="88"/>
      <c r="E15" s="88"/>
      <c r="F15" s="88"/>
      <c r="G15" s="88"/>
      <c r="H15" s="88"/>
      <c r="I15" s="88"/>
      <c r="J15" s="89"/>
      <c r="K15" s="152">
        <f>COUNTA(D15:J15)</f>
        <v>0</v>
      </c>
      <c r="L15" s="76"/>
      <c r="M15" s="160"/>
      <c r="N15" s="159"/>
    </row>
    <row r="16" spans="1:14">
      <c r="A16" s="214"/>
      <c r="B16" s="208"/>
      <c r="C16" s="87" t="s">
        <v>11</v>
      </c>
      <c r="D16" s="88"/>
      <c r="E16" s="88"/>
      <c r="F16" s="88"/>
      <c r="G16" s="88"/>
      <c r="H16" s="88"/>
      <c r="I16" s="88"/>
      <c r="J16" s="89"/>
      <c r="K16" s="152">
        <f t="shared" ref="K16:K19" si="1">COUNTA(D16:J16)</f>
        <v>0</v>
      </c>
      <c r="L16" s="76"/>
      <c r="M16" s="160"/>
      <c r="N16" s="159"/>
    </row>
    <row r="17" spans="1:14">
      <c r="A17" s="214"/>
      <c r="B17" s="208"/>
      <c r="C17" s="87" t="s">
        <v>12</v>
      </c>
      <c r="D17" s="88"/>
      <c r="E17" s="88"/>
      <c r="F17" s="88"/>
      <c r="G17" s="88"/>
      <c r="H17" s="88"/>
      <c r="I17" s="88"/>
      <c r="J17" s="89"/>
      <c r="K17" s="152">
        <f t="shared" si="1"/>
        <v>0</v>
      </c>
      <c r="L17" s="77"/>
      <c r="M17" s="161"/>
      <c r="N17" s="159"/>
    </row>
    <row r="18" spans="1:14" ht="16" customHeight="1">
      <c r="A18" s="214"/>
      <c r="B18" s="208"/>
      <c r="C18" s="87" t="s">
        <v>13</v>
      </c>
      <c r="D18" s="88"/>
      <c r="E18" s="88"/>
      <c r="F18" s="88"/>
      <c r="G18" s="88"/>
      <c r="H18" s="88"/>
      <c r="I18" s="88"/>
      <c r="J18" s="89"/>
      <c r="K18" s="152">
        <f t="shared" si="1"/>
        <v>0</v>
      </c>
      <c r="L18" s="75"/>
      <c r="M18" s="159"/>
      <c r="N18" s="159"/>
    </row>
    <row r="19" spans="1:14">
      <c r="A19" s="214"/>
      <c r="B19" s="221"/>
      <c r="C19" s="87" t="s">
        <v>14</v>
      </c>
      <c r="D19" s="88"/>
      <c r="E19" s="88"/>
      <c r="F19" s="88"/>
      <c r="G19" s="88"/>
      <c r="H19" s="88"/>
      <c r="I19" s="88"/>
      <c r="J19" s="89"/>
      <c r="K19" s="153">
        <f t="shared" si="1"/>
        <v>0</v>
      </c>
      <c r="L19" s="76"/>
      <c r="M19" s="160"/>
      <c r="N19" s="159"/>
    </row>
    <row r="20" spans="1:14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  <c r="L20" s="76"/>
      <c r="M20" s="160"/>
      <c r="N20" s="159"/>
    </row>
    <row r="21" spans="1:14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  <c r="L21" s="76"/>
      <c r="M21" s="160"/>
      <c r="N21" s="159"/>
    </row>
    <row r="22" spans="1:14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  <c r="L22" s="76"/>
      <c r="M22" s="160"/>
      <c r="N22" s="159"/>
    </row>
    <row r="23" spans="1:14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  <c r="L23" s="76"/>
      <c r="M23" s="160"/>
      <c r="N23" s="159"/>
    </row>
    <row r="24" spans="1:14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  <c r="L24" s="76"/>
      <c r="M24" s="160"/>
      <c r="N24" s="159"/>
    </row>
    <row r="25" spans="1:14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  <c r="L25" s="76"/>
      <c r="M25" s="160"/>
      <c r="N25" s="159"/>
    </row>
    <row r="26" spans="1:14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  <c r="L26" s="77"/>
      <c r="M26" s="161"/>
      <c r="N26" s="159"/>
    </row>
    <row r="27" spans="1:14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  <c r="L27" s="78"/>
      <c r="M27" s="162"/>
      <c r="N27" s="159"/>
    </row>
    <row r="28" spans="1:14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  <c r="L28" s="76"/>
      <c r="M28" s="162"/>
      <c r="N28" s="159"/>
    </row>
    <row r="29" spans="1:14">
      <c r="A29" s="138"/>
      <c r="B29" s="2"/>
      <c r="C29" s="2"/>
      <c r="D29" s="2"/>
      <c r="E29" s="2"/>
      <c r="F29" s="2"/>
      <c r="G29" s="2"/>
      <c r="H29" s="2"/>
      <c r="I29" s="2"/>
      <c r="J29" s="2"/>
      <c r="K29" s="163"/>
      <c r="L29" s="137"/>
      <c r="M29" s="162"/>
      <c r="N29" s="159"/>
    </row>
    <row r="30" spans="1:14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64"/>
      <c r="L30" s="137"/>
      <c r="M30" s="162"/>
      <c r="N30" s="159"/>
    </row>
    <row r="31" spans="1:14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  <c r="L31" s="137"/>
      <c r="M31" s="162"/>
      <c r="N31" s="159"/>
    </row>
    <row r="32" spans="1:14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  <c r="L32" s="137"/>
      <c r="M32" s="162"/>
      <c r="N32" s="159"/>
    </row>
    <row r="33" spans="1:14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  <c r="L33" s="79"/>
      <c r="M33" s="159"/>
      <c r="N33" s="159"/>
    </row>
    <row r="34" spans="1:14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  <c r="L34" s="79"/>
      <c r="M34" s="159"/>
      <c r="N34" s="159"/>
    </row>
    <row r="35" spans="1:14" ht="16" customHeight="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  <c r="L35" s="81"/>
      <c r="M35" s="81"/>
      <c r="N35" s="159"/>
    </row>
    <row r="36" spans="1:14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  <c r="L36" s="36"/>
      <c r="M36" s="83"/>
      <c r="N36" s="159"/>
    </row>
    <row r="37" spans="1:14" ht="17" thickBot="1">
      <c r="A37" s="138"/>
      <c r="B37" s="114"/>
      <c r="C37" s="115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  <c r="L37" s="82"/>
      <c r="M37" s="36"/>
      <c r="N37" s="159"/>
    </row>
    <row r="38" spans="1:14" ht="16" customHeight="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28'!K38</f>
        <v>0</v>
      </c>
      <c r="L38" s="80"/>
      <c r="M38" s="81"/>
      <c r="N38" s="159"/>
    </row>
    <row r="39" spans="1:14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28'!K39</f>
        <v>0</v>
      </c>
      <c r="L39" s="82"/>
      <c r="M39" s="83"/>
      <c r="N39" s="159"/>
    </row>
    <row r="40" spans="1:14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36"/>
      <c r="M40" s="36"/>
      <c r="N40" s="159"/>
    </row>
    <row r="41" spans="1:14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  <c r="L41" s="36"/>
      <c r="M41" s="36"/>
      <c r="N41" s="159"/>
    </row>
    <row r="42" spans="1:14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  <c r="L42" s="36"/>
      <c r="M42" s="36"/>
      <c r="N42" s="159"/>
    </row>
    <row r="43" spans="1:14">
      <c r="A43" s="138"/>
      <c r="C43" s="138"/>
      <c r="D43" s="138"/>
      <c r="E43" s="138"/>
      <c r="F43" s="138"/>
      <c r="G43" s="138"/>
      <c r="H43" s="138"/>
      <c r="I43" s="138"/>
      <c r="J43" s="138"/>
      <c r="K43" s="138"/>
      <c r="L43" s="36"/>
      <c r="M43" s="36"/>
      <c r="N43" s="159"/>
    </row>
    <row r="44" spans="1:14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59"/>
      <c r="M44" s="159"/>
      <c r="N44" s="159"/>
    </row>
    <row r="45" spans="1:14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  <c r="L45" s="159"/>
      <c r="M45" s="159"/>
      <c r="N45" s="159"/>
    </row>
    <row r="46" spans="1:14">
      <c r="D46" s="150"/>
    </row>
    <row r="49" spans="4:4">
      <c r="D49" s="148"/>
    </row>
  </sheetData>
  <mergeCells count="12">
    <mergeCell ref="A4:A13"/>
    <mergeCell ref="B4:C4"/>
    <mergeCell ref="B5:C5"/>
    <mergeCell ref="B6:B10"/>
    <mergeCell ref="B13:C13"/>
    <mergeCell ref="A31:A33"/>
    <mergeCell ref="A34:A36"/>
    <mergeCell ref="A14:A22"/>
    <mergeCell ref="B14:C14"/>
    <mergeCell ref="B15:B19"/>
    <mergeCell ref="B22:C22"/>
    <mergeCell ref="B23:B28"/>
  </mergeCells>
  <dataValidations count="2">
    <dataValidation type="list" allowBlank="1" showInputMessage="1" showErrorMessage="1" sqref="L18 D14:J14">
      <formula1>$D$34:$I$34</formula1>
    </dataValidation>
    <dataValidation type="list" allowBlank="1" showInputMessage="1" showErrorMessage="1" sqref="L9 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43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41</v>
      </c>
      <c r="G5" s="73" t="s">
        <v>159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159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159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54">
        <f>J38+'KW 2'!K38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53">
        <f>J39+'KW 2'!K39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0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63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6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54">
        <f>J38+'KW 29'!K38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53">
        <f>J39+'KW 29'!K39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1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65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60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60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61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62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30'!K38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30'!K39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2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64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6" customHeight="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6" customHeight="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31'!K38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31'!K39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A4:A13"/>
    <mergeCell ref="B4:C4"/>
    <mergeCell ref="B5:C5"/>
    <mergeCell ref="B6:B10"/>
    <mergeCell ref="B13:C13"/>
    <mergeCell ref="A31:A33"/>
    <mergeCell ref="A34:A36"/>
    <mergeCell ref="A14:A22"/>
    <mergeCell ref="B14:C14"/>
    <mergeCell ref="B15:B19"/>
    <mergeCell ref="B22:C22"/>
    <mergeCell ref="B23:B28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3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66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6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6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32'!K38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32'!K39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4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67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33'!K38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33'!K39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5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68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34'!K38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34'!K39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6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69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35'!K38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35'!K39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7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70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36'!K38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36'!K39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8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71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37'!K38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37'!K39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39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72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38'!K38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38'!K39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34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28</v>
      </c>
      <c r="H5" s="73" t="s">
        <v>148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6" customHeight="1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6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3'!K38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3'!K39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0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73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5" customHeight="1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5" customHeight="1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133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106">
        <f>SUM(D32:I32)</f>
        <v>0</v>
      </c>
      <c r="K32" s="134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135"/>
    </row>
    <row r="34" spans="1:11" ht="15" customHeight="1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106">
        <f>SUM(D35:I35)</f>
        <v>0</v>
      </c>
      <c r="K35" s="134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110">
        <f>SUM(D36:I36)</f>
        <v>0</v>
      </c>
      <c r="K36" s="136"/>
    </row>
    <row r="37" spans="1:11" ht="17" thickBot="1">
      <c r="B37" s="49"/>
      <c r="C37" s="50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54">
        <f>J38+'KW 39'!K38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53">
        <f>J39+'KW 39'!K39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5:J5">
      <formula1>$D$31:$I$31</formula1>
    </dataValidation>
    <dataValidation type="list" allowBlank="1" showInputMessage="1" showErrorMessage="1" sqref="D14:J14">
      <formula1>$D$34:$I$34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1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74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40'!K38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40'!K39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2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75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41'!K38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41'!K39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3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76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42'!K38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42'!K39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4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77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43'!K38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43'!K39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5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78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44'!K38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44'!K39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6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79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45'!K38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45'!K39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7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80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46'!K38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46'!K39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8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81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47'!K38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47'!K39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49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82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48'!K38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48'!K39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" enableFormatConditionsCalculation="0"/>
  <dimension ref="A1:K45"/>
  <sheetViews>
    <sheetView showGridLines="0" workbookViewId="0">
      <selection activeCell="E5" sqref="E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35</v>
      </c>
      <c r="C3" s="2"/>
      <c r="D3" s="2"/>
      <c r="E3" s="2"/>
      <c r="F3" s="2"/>
      <c r="G3" s="2"/>
      <c r="H3" s="2"/>
      <c r="I3" s="2"/>
      <c r="J3" s="2"/>
    </row>
    <row r="4" spans="1:11" ht="16" customHeight="1" thickBot="1">
      <c r="A4" s="196" t="s">
        <v>155</v>
      </c>
      <c r="B4" s="199" t="s">
        <v>0</v>
      </c>
      <c r="C4" s="178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>
      <c r="A5" s="197"/>
      <c r="B5" s="200" t="s">
        <v>8</v>
      </c>
      <c r="C5" s="180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197"/>
      <c r="B6" s="201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197"/>
      <c r="B7" s="187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197"/>
      <c r="B8" s="187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197"/>
      <c r="B9" s="187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197"/>
      <c r="B10" s="202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197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197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98"/>
      <c r="B13" s="203" t="s">
        <v>19</v>
      </c>
      <c r="C13" s="204"/>
      <c r="D13" s="66"/>
      <c r="E13" s="66"/>
      <c r="F13" s="66"/>
      <c r="G13" s="66"/>
      <c r="H13" s="66"/>
      <c r="I13" s="66"/>
      <c r="J13" s="67"/>
      <c r="K13" s="154"/>
    </row>
    <row r="14" spans="1:11" ht="16" customHeight="1">
      <c r="A14" s="196" t="s">
        <v>156</v>
      </c>
      <c r="B14" s="205" t="s">
        <v>8</v>
      </c>
      <c r="C14" s="206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197"/>
      <c r="B15" s="201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197"/>
      <c r="B16" s="187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197"/>
      <c r="B17" s="187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197"/>
      <c r="B18" s="187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197"/>
      <c r="B19" s="202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197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>
      <c r="A21" s="197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98"/>
      <c r="B22" s="203" t="s">
        <v>19</v>
      </c>
      <c r="C22" s="204"/>
      <c r="D22" s="68"/>
      <c r="E22" s="68"/>
      <c r="F22" s="68"/>
      <c r="G22" s="68"/>
      <c r="H22" s="68"/>
      <c r="I22" s="68"/>
      <c r="J22" s="69"/>
      <c r="K22" s="155"/>
    </row>
    <row r="23" spans="1:11">
      <c r="B23" s="192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6" customHeight="1">
      <c r="A31" s="193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>
      <c r="A32" s="194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95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6" customHeight="1">
      <c r="A34" s="193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>
      <c r="A35" s="194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95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4'!K38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4'!K39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0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83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49'!K38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49'!K39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1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84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50'!K38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50'!K39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2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B1" s="1"/>
      <c r="C1" s="1"/>
      <c r="D1" s="1"/>
      <c r="E1" s="1"/>
      <c r="F1" s="1"/>
      <c r="G1" s="2"/>
      <c r="H1" s="2"/>
      <c r="I1" s="2"/>
      <c r="J1" s="2"/>
      <c r="K1" s="138"/>
    </row>
    <row r="2" spans="1:11">
      <c r="A2" s="138"/>
      <c r="B2" s="2"/>
      <c r="C2" s="2"/>
      <c r="D2" s="2"/>
      <c r="E2" s="2"/>
      <c r="F2" s="2"/>
      <c r="G2" s="2"/>
      <c r="H2" s="2"/>
      <c r="I2" s="2"/>
      <c r="J2" s="2"/>
      <c r="K2" s="138"/>
    </row>
    <row r="3" spans="1:11" ht="21" thickBot="1">
      <c r="A3" s="70" t="s">
        <v>85</v>
      </c>
      <c r="B3" s="70"/>
      <c r="C3" s="70"/>
      <c r="D3" s="2"/>
      <c r="E3" s="2"/>
      <c r="F3" s="2"/>
      <c r="G3" s="2"/>
      <c r="H3" s="2"/>
      <c r="I3" s="2"/>
      <c r="J3" s="2"/>
      <c r="K3" s="138"/>
    </row>
    <row r="4" spans="1:11" ht="16" customHeight="1" thickBot="1">
      <c r="A4" s="213" t="s">
        <v>155</v>
      </c>
      <c r="B4" s="216" t="s">
        <v>0</v>
      </c>
      <c r="C4" s="217"/>
      <c r="D4" s="84" t="s">
        <v>1</v>
      </c>
      <c r="E4" s="84" t="s">
        <v>2</v>
      </c>
      <c r="F4" s="84" t="s">
        <v>3</v>
      </c>
      <c r="G4" s="84" t="s">
        <v>4</v>
      </c>
      <c r="H4" s="84" t="s">
        <v>5</v>
      </c>
      <c r="I4" s="84" t="s">
        <v>6</v>
      </c>
      <c r="J4" s="85" t="s">
        <v>7</v>
      </c>
      <c r="K4" s="86" t="s">
        <v>44</v>
      </c>
    </row>
    <row r="5" spans="1:11">
      <c r="A5" s="214"/>
      <c r="B5" s="218" t="s">
        <v>8</v>
      </c>
      <c r="C5" s="219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>
      <c r="A6" s="214"/>
      <c r="B6" s="220" t="s">
        <v>9</v>
      </c>
      <c r="C6" s="87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>
      <c r="A7" s="214"/>
      <c r="B7" s="208"/>
      <c r="C7" s="87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>
      <c r="A8" s="214"/>
      <c r="B8" s="208"/>
      <c r="C8" s="87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>
      <c r="A9" s="214"/>
      <c r="B9" s="208"/>
      <c r="C9" s="87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>
      <c r="A10" s="214"/>
      <c r="B10" s="221"/>
      <c r="C10" s="87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>
      <c r="A11" s="214"/>
      <c r="B11" s="90" t="s">
        <v>15</v>
      </c>
      <c r="C11" s="87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>
      <c r="A12" s="214"/>
      <c r="B12" s="91" t="s">
        <v>17</v>
      </c>
      <c r="C12" s="92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215"/>
      <c r="B13" s="222" t="s">
        <v>19</v>
      </c>
      <c r="C13" s="223"/>
      <c r="D13" s="66"/>
      <c r="E13" s="66"/>
      <c r="F13" s="66"/>
      <c r="G13" s="66"/>
      <c r="H13" s="66"/>
      <c r="I13" s="66"/>
      <c r="J13" s="67"/>
      <c r="K13" s="154"/>
    </row>
    <row r="14" spans="1:11" ht="15" customHeight="1">
      <c r="A14" s="213" t="s">
        <v>156</v>
      </c>
      <c r="B14" s="224" t="s">
        <v>8</v>
      </c>
      <c r="C14" s="225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>
      <c r="A15" s="214"/>
      <c r="B15" s="220" t="s">
        <v>9</v>
      </c>
      <c r="C15" s="87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>
      <c r="A16" s="214"/>
      <c r="B16" s="208"/>
      <c r="C16" s="87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>
      <c r="A17" s="214"/>
      <c r="B17" s="208"/>
      <c r="C17" s="87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>
      <c r="A18" s="214"/>
      <c r="B18" s="208"/>
      <c r="C18" s="87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>
      <c r="A19" s="214"/>
      <c r="B19" s="221"/>
      <c r="C19" s="87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>
      <c r="A20" s="214"/>
      <c r="B20" s="90" t="s">
        <v>15</v>
      </c>
      <c r="C20" s="87" t="s">
        <v>16</v>
      </c>
      <c r="D20" s="88"/>
      <c r="E20" s="88"/>
      <c r="F20" s="88"/>
      <c r="G20" s="88"/>
      <c r="H20" s="88"/>
      <c r="I20" s="88"/>
      <c r="J20" s="89"/>
      <c r="K20" s="142"/>
    </row>
    <row r="21" spans="1:11">
      <c r="A21" s="214"/>
      <c r="B21" s="91" t="s">
        <v>17</v>
      </c>
      <c r="C21" s="92" t="s">
        <v>18</v>
      </c>
      <c r="D21" s="93"/>
      <c r="E21" s="93"/>
      <c r="F21" s="93"/>
      <c r="G21" s="93"/>
      <c r="H21" s="93"/>
      <c r="I21" s="93"/>
      <c r="J21" s="94"/>
      <c r="K21" s="141"/>
    </row>
    <row r="22" spans="1:11" ht="67" customHeight="1" thickBot="1">
      <c r="A22" s="215"/>
      <c r="B22" s="222" t="s">
        <v>19</v>
      </c>
      <c r="C22" s="223"/>
      <c r="D22" s="97"/>
      <c r="E22" s="97"/>
      <c r="F22" s="97"/>
      <c r="G22" s="97"/>
      <c r="H22" s="97"/>
      <c r="I22" s="97"/>
      <c r="J22" s="98"/>
      <c r="K22" s="143"/>
    </row>
    <row r="23" spans="1:11">
      <c r="A23" s="138"/>
      <c r="B23" s="207" t="s">
        <v>20</v>
      </c>
      <c r="C23" s="87" t="s">
        <v>30</v>
      </c>
      <c r="D23" s="88"/>
      <c r="E23" s="88"/>
      <c r="F23" s="88"/>
      <c r="G23" s="88"/>
      <c r="H23" s="88"/>
      <c r="I23" s="88"/>
      <c r="J23" s="89"/>
      <c r="K23" s="144" t="e">
        <v>#DIV/0!</v>
      </c>
    </row>
    <row r="24" spans="1:11">
      <c r="A24" s="138"/>
      <c r="B24" s="208"/>
      <c r="C24" s="87" t="s">
        <v>31</v>
      </c>
      <c r="D24" s="88"/>
      <c r="E24" s="88"/>
      <c r="F24" s="88"/>
      <c r="G24" s="88"/>
      <c r="H24" s="88"/>
      <c r="I24" s="88"/>
      <c r="J24" s="89"/>
      <c r="K24" s="144" t="e">
        <v>#DIV/0!</v>
      </c>
    </row>
    <row r="25" spans="1:11">
      <c r="A25" s="138"/>
      <c r="B25" s="208"/>
      <c r="C25" s="87" t="s">
        <v>21</v>
      </c>
      <c r="D25" s="88"/>
      <c r="E25" s="88"/>
      <c r="F25" s="88"/>
      <c r="G25" s="88"/>
      <c r="H25" s="88"/>
      <c r="I25" s="88"/>
      <c r="J25" s="89"/>
      <c r="K25" s="144" t="e">
        <v>#DIV/0!</v>
      </c>
    </row>
    <row r="26" spans="1:11">
      <c r="A26" s="138"/>
      <c r="B26" s="208"/>
      <c r="C26" s="87" t="s">
        <v>22</v>
      </c>
      <c r="D26" s="88"/>
      <c r="E26" s="88"/>
      <c r="F26" s="88"/>
      <c r="G26" s="88"/>
      <c r="H26" s="88"/>
      <c r="I26" s="88"/>
      <c r="J26" s="89"/>
      <c r="K26" s="144"/>
    </row>
    <row r="27" spans="1:11">
      <c r="A27" s="138"/>
      <c r="B27" s="208"/>
      <c r="C27" s="92" t="s">
        <v>23</v>
      </c>
      <c r="D27" s="93"/>
      <c r="E27" s="93"/>
      <c r="F27" s="93"/>
      <c r="G27" s="93"/>
      <c r="H27" s="93"/>
      <c r="I27" s="93"/>
      <c r="J27" s="94"/>
      <c r="K27" s="144"/>
    </row>
    <row r="28" spans="1:11" ht="17" thickBot="1">
      <c r="A28" s="138"/>
      <c r="B28" s="209"/>
      <c r="C28" s="99" t="s">
        <v>24</v>
      </c>
      <c r="D28" s="100"/>
      <c r="E28" s="100"/>
      <c r="F28" s="100"/>
      <c r="G28" s="100"/>
      <c r="H28" s="100"/>
      <c r="I28" s="100"/>
      <c r="J28" s="101"/>
      <c r="K28" s="145"/>
    </row>
    <row r="29" spans="1:11">
      <c r="A29" s="138"/>
      <c r="B29" s="2"/>
      <c r="C29" s="2"/>
      <c r="D29" s="2"/>
      <c r="E29" s="2"/>
      <c r="F29" s="2"/>
      <c r="G29" s="2"/>
      <c r="H29" s="2"/>
      <c r="I29" s="2"/>
      <c r="J29" s="2"/>
      <c r="K29" s="138"/>
    </row>
    <row r="30" spans="1:11" ht="17" thickBot="1">
      <c r="A30" s="138"/>
      <c r="B30" s="3" t="s">
        <v>42</v>
      </c>
      <c r="C30" s="3"/>
      <c r="D30" s="3"/>
      <c r="E30" s="2"/>
      <c r="F30" s="2"/>
      <c r="G30" s="2"/>
      <c r="H30" s="2"/>
      <c r="I30" s="2"/>
      <c r="J30" s="2"/>
      <c r="K30" s="138"/>
    </row>
    <row r="31" spans="1:11" ht="15" customHeight="1">
      <c r="A31" s="210" t="s">
        <v>155</v>
      </c>
      <c r="B31" s="102" t="s">
        <v>8</v>
      </c>
      <c r="C31" s="103"/>
      <c r="D31" s="46" t="s">
        <v>149</v>
      </c>
      <c r="E31" s="46" t="s">
        <v>25</v>
      </c>
      <c r="F31" s="46" t="s">
        <v>29</v>
      </c>
      <c r="G31" s="46" t="s">
        <v>41</v>
      </c>
      <c r="H31" s="46" t="s">
        <v>28</v>
      </c>
      <c r="I31" s="104" t="s">
        <v>148</v>
      </c>
      <c r="J31" s="128" t="s">
        <v>153</v>
      </c>
      <c r="K31" s="133"/>
    </row>
    <row r="32" spans="1:11">
      <c r="A32" s="211"/>
      <c r="B32" s="90" t="s">
        <v>26</v>
      </c>
      <c r="C32" s="105" t="s">
        <v>16</v>
      </c>
      <c r="D32" s="16">
        <f t="shared" ref="D32:I32" si="2">IF($D$5=D31,$D$11,0)+IF($E$5=D31,$E$11,0)+IF($F$5=D31,$F$11,0)+IF($G$5=D31,$G$11,0)+IF($H$5=D31,$H$11,0)+IF($I$5=D31,$I$11,0)+IF($J$5=D31,$J$11,0)</f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  <c r="H32" s="16">
        <f t="shared" si="2"/>
        <v>0</v>
      </c>
      <c r="I32" s="56">
        <f t="shared" si="2"/>
        <v>0</v>
      </c>
      <c r="J32" s="106">
        <f>SUM(D32:I32)</f>
        <v>0</v>
      </c>
      <c r="K32" s="134"/>
    </row>
    <row r="33" spans="1:11" ht="17" thickBot="1">
      <c r="A33" s="212"/>
      <c r="B33" s="107" t="s">
        <v>17</v>
      </c>
      <c r="C33" s="108" t="s">
        <v>18</v>
      </c>
      <c r="D33" s="17">
        <f t="shared" ref="D33:I33" si="3">IF($D$5=D31,$D$12,0)+IF($E$5=D31,$E$12,0)+IF($F$5=D31,$F$12,0)+IF($G$5=D31,$G$12,0)+IF($H$5=D31,$H$12,0)+IF($I$5=D31,$I$12,0)+IF($J$5=D31,$J$12,0)</f>
        <v>0</v>
      </c>
      <c r="E33" s="17">
        <f t="shared" si="3"/>
        <v>0</v>
      </c>
      <c r="F33" s="17">
        <f t="shared" si="3"/>
        <v>0</v>
      </c>
      <c r="G33" s="17">
        <f t="shared" si="3"/>
        <v>0</v>
      </c>
      <c r="H33" s="17">
        <f t="shared" si="3"/>
        <v>0</v>
      </c>
      <c r="I33" s="17">
        <f t="shared" si="3"/>
        <v>0</v>
      </c>
      <c r="J33" s="61">
        <f>SUM(D33:I33)</f>
        <v>0</v>
      </c>
      <c r="K33" s="135"/>
    </row>
    <row r="34" spans="1:11" ht="15" customHeight="1">
      <c r="A34" s="210" t="s">
        <v>156</v>
      </c>
      <c r="B34" s="112" t="s">
        <v>8</v>
      </c>
      <c r="C34" s="113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9" t="s">
        <v>154</v>
      </c>
      <c r="K34" s="133"/>
    </row>
    <row r="35" spans="1:11">
      <c r="A35" s="211"/>
      <c r="B35" s="90" t="s">
        <v>26</v>
      </c>
      <c r="C35" s="105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4">IF($D$14=E34,$D$20,0)+IF($E$14=E34,$E$20,0)+IF($F$14=E34,$F$20,0)+IF($G$14=E34,$G$20,0)+IF($H$14=E34,$H$20,0)+IF($I$14=E34,$I$20,0)+IF($J$14=E34,$J$20,0)</f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16">
        <f t="shared" si="4"/>
        <v>0</v>
      </c>
      <c r="J35" s="106">
        <f>SUM(D35:I35)</f>
        <v>0</v>
      </c>
      <c r="K35" s="134"/>
    </row>
    <row r="36" spans="1:11" ht="17" thickBot="1">
      <c r="A36" s="212"/>
      <c r="B36" s="107" t="s">
        <v>17</v>
      </c>
      <c r="C36" s="108" t="s">
        <v>18</v>
      </c>
      <c r="D36" s="17">
        <f t="shared" ref="D36:I36" si="5">IF($D$14=D34,$D$21,0)+IF($E$14=D34,$E$21,0)+IF($F$14=D34,$F$21,0)+IF($G$14=D34,$G$21,0)+IF($H$14=D34,$H$21,0)+IF($I$14=D34,$I$21,0)+IF($J$14=D34,$J$21,0)</f>
        <v>0</v>
      </c>
      <c r="E36" s="17">
        <f t="shared" si="5"/>
        <v>0</v>
      </c>
      <c r="F36" s="17">
        <f t="shared" si="5"/>
        <v>0</v>
      </c>
      <c r="G36" s="17">
        <f t="shared" si="5"/>
        <v>0</v>
      </c>
      <c r="H36" s="17">
        <f t="shared" si="5"/>
        <v>0</v>
      </c>
      <c r="I36" s="17">
        <f t="shared" si="5"/>
        <v>0</v>
      </c>
      <c r="J36" s="110">
        <f>SUM(D36:I36)</f>
        <v>0</v>
      </c>
      <c r="K36" s="136"/>
    </row>
    <row r="37" spans="1:11" ht="17" thickBot="1">
      <c r="A37" s="138"/>
      <c r="B37" s="114"/>
      <c r="C37" s="115"/>
      <c r="D37" s="116"/>
      <c r="E37" s="116"/>
      <c r="F37" s="116"/>
      <c r="G37" s="116"/>
      <c r="H37" s="116"/>
      <c r="I37" s="117"/>
      <c r="J37" s="118" t="s">
        <v>44</v>
      </c>
      <c r="K37" s="119" t="s">
        <v>45</v>
      </c>
    </row>
    <row r="38" spans="1:11">
      <c r="A38" s="138"/>
      <c r="B38" s="120" t="s">
        <v>151</v>
      </c>
      <c r="C38" s="121" t="s">
        <v>16</v>
      </c>
      <c r="D38" s="48">
        <f>SUM(D32+D35)</f>
        <v>0</v>
      </c>
      <c r="E38" s="48">
        <f t="shared" ref="E38:I38" si="6">SUM(E32+E35)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59">
        <f t="shared" si="6"/>
        <v>0</v>
      </c>
      <c r="J38" s="63">
        <f>SUM(D38:I38)</f>
        <v>0</v>
      </c>
      <c r="K38" s="54">
        <f>J38+'KW 51'!K38</f>
        <v>0</v>
      </c>
    </row>
    <row r="39" spans="1:11" ht="17" thickBot="1">
      <c r="A39" s="138"/>
      <c r="B39" s="125" t="s">
        <v>152</v>
      </c>
      <c r="C39" s="108" t="s">
        <v>18</v>
      </c>
      <c r="D39" s="17">
        <f>D33+D36</f>
        <v>0</v>
      </c>
      <c r="E39" s="17">
        <f t="shared" ref="E39:I39" si="7">E33+E36</f>
        <v>0</v>
      </c>
      <c r="F39" s="17">
        <f t="shared" si="7"/>
        <v>0</v>
      </c>
      <c r="G39" s="17">
        <f t="shared" si="7"/>
        <v>0</v>
      </c>
      <c r="H39" s="17">
        <f t="shared" si="7"/>
        <v>0</v>
      </c>
      <c r="I39" s="57">
        <f t="shared" si="7"/>
        <v>0</v>
      </c>
      <c r="J39" s="15">
        <f>SUM(D39:I39)</f>
        <v>0</v>
      </c>
      <c r="K39" s="53">
        <f>J39+'KW 51'!K39</f>
        <v>0</v>
      </c>
    </row>
    <row r="40" spans="1:1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</row>
    <row r="41" spans="1:11">
      <c r="A41" s="146" t="s">
        <v>160</v>
      </c>
      <c r="B41" s="150"/>
      <c r="C41" s="146"/>
      <c r="D41" s="146"/>
      <c r="E41" s="146"/>
      <c r="F41" s="146"/>
      <c r="G41" s="146"/>
      <c r="H41" s="146"/>
      <c r="I41" s="146"/>
      <c r="J41" s="146"/>
      <c r="K41" s="138"/>
    </row>
    <row r="42" spans="1:11">
      <c r="A42" s="147" t="s">
        <v>161</v>
      </c>
      <c r="B42" s="150"/>
      <c r="C42" s="147"/>
      <c r="D42" s="147"/>
      <c r="E42" s="147"/>
      <c r="F42" s="138"/>
      <c r="G42" s="138"/>
      <c r="H42" s="138"/>
      <c r="I42" s="138"/>
      <c r="J42" s="138"/>
      <c r="K42" s="138"/>
    </row>
    <row r="43" spans="1:11">
      <c r="A43" s="138"/>
      <c r="C43" s="138"/>
      <c r="D43" s="138"/>
      <c r="E43" s="138"/>
      <c r="F43" s="138"/>
      <c r="G43" s="138"/>
      <c r="H43" s="138"/>
      <c r="I43" s="138"/>
      <c r="J43" s="138"/>
      <c r="K43" s="138"/>
    </row>
    <row r="44" spans="1:11">
      <c r="A44" s="138" t="s">
        <v>150</v>
      </c>
      <c r="C44" s="138"/>
      <c r="D44" s="138"/>
      <c r="E44" s="138"/>
      <c r="F44" s="138"/>
      <c r="G44" s="138"/>
      <c r="H44" s="138"/>
      <c r="I44" s="138"/>
      <c r="J44" s="138"/>
      <c r="K44" s="138"/>
    </row>
    <row r="45" spans="1:11">
      <c r="A45" s="148" t="s">
        <v>146</v>
      </c>
      <c r="C45" s="149"/>
      <c r="D45" s="149"/>
      <c r="E45" s="138"/>
      <c r="F45" s="138"/>
      <c r="G45" s="138"/>
      <c r="H45" s="138"/>
      <c r="I45" s="138"/>
      <c r="J45" s="138"/>
      <c r="K45" s="138"/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3" enableFormatConditionsCalculation="0">
    <tabColor rgb="FFFF0000"/>
  </sheetPr>
  <dimension ref="A1:K12"/>
  <sheetViews>
    <sheetView showGridLines="0" workbookViewId="0">
      <selection activeCell="Q18" sqref="Q18"/>
    </sheetView>
  </sheetViews>
  <sheetFormatPr baseColWidth="10" defaultRowHeight="15" x14ac:dyDescent="0"/>
  <cols>
    <col min="2" max="2" width="14.1640625" bestFit="1" customWidth="1"/>
  </cols>
  <sheetData>
    <row r="1" spans="1:11" ht="23">
      <c r="A1" s="1" t="s">
        <v>147</v>
      </c>
      <c r="B1" s="2"/>
      <c r="C1" s="2"/>
      <c r="D1" s="2"/>
      <c r="E1" s="2"/>
      <c r="F1" s="2"/>
      <c r="G1" s="2"/>
      <c r="H1" s="2"/>
      <c r="I1" s="2"/>
    </row>
    <row r="2" spans="1:11" ht="16" thickBot="1">
      <c r="A2" s="2"/>
      <c r="B2" s="2"/>
      <c r="C2" s="2"/>
      <c r="D2" s="2"/>
      <c r="E2" s="2"/>
      <c r="F2" s="2"/>
      <c r="G2" s="2"/>
      <c r="H2" s="2"/>
      <c r="I2" s="2"/>
    </row>
    <row r="3" spans="1:11" ht="16" thickBot="1">
      <c r="A3" s="226" t="s">
        <v>164</v>
      </c>
      <c r="B3" s="4" t="s">
        <v>10</v>
      </c>
      <c r="C3" s="37">
        <f>SUM('KW 1'!K6+'KW 2'!K6+'KW 3'!K6+'KW 4'!K6+'KW 5'!K6+'KW 6'!K6+'KW 7'!K6+'KW 8'!K6+'KW 9'!K6+'KW 10'!K6+'KW 11'!K6+'KW 12'!K6+'KW 13'!K6+'KW 14'!K6+'KW 15'!K6+'KW 16'!K6+'KW 17'!K6+'KW 18'!K6+'KW 19'!K6+'KW 20'!K6+'KW 21'!K6+'KW 22'!K6+'KW 23'!K6+'KW 24'!K6+'KW 25'!K6+'KW 26'!K6+'KW 27'!K6+'KW 28'!K6+'KW 29'!K6+'KW 30'!K6+'KW 31'!K6+'KW 32'!K6+'KW 33'!K6+'KW 34'!K6+'KW 35'!K6+'KW 36'!K6+'KW 37'!K6+'KW 38'!K6+'KW 39'!K6+'KW 40'!K6+'KW 41'!K6+'KW 42'!K6+'KW 43'!K6+'KW 44'!K6+'KW 45'!K6+'KW 46'!K6+'KW 47'!K6+'KW 48'!K6+'KW 49'!K6+'KW 50'!K6+'KW 51'!K6+'KW 52'!K6)</f>
        <v>0</v>
      </c>
      <c r="E3" s="226" t="s">
        <v>165</v>
      </c>
      <c r="F3" s="4" t="s">
        <v>10</v>
      </c>
      <c r="G3" s="37">
        <f>SUM('KW 1'!K15+'KW 2'!K15+'KW 3'!K15+'KW 4'!K15+'KW 5'!K15+'KW 6'!K15+'KW 7'!K15+'KW 8'!K15+'KW 9'!K15+'KW 10'!K15+'KW 11'!K15+'KW 12'!K15+'KW 13'!K15+'KW 14'!K15+'KW 15'!K15+'KW 16'!K15+'KW 17'!K15+'KW 18'!K15+'KW 19'!K15+'KW 20'!K15+'KW 21'!K15+'KW 22'!K15+'KW 23'!K15+'KW 24'!K15+'KW 25'!K15+'KW 26'!K15+'KW 27'!K15+'KW 28'!K15+'KW 29'!K15+'KW 30'!K15+'KW 31'!K15+'KW 32'!K15+'KW 33'!K15+'KW 34'!K15+'KW 35'!K15+'KW 36'!K15+'KW 37'!K15+'KW 38'!K15+'KW 39'!K15+'KW 40'!K15+'KW 41'!K15+'KW 42'!K15+'KW 43'!K15+'KW 44'!K15+'KW 45'!K15+'KW 46'!K15+'KW 47'!K15+'KW 48'!K15+'KW 49'!K15+'KW 50'!K15+'KW 51'!K15+'KW 52'!K15)</f>
        <v>0</v>
      </c>
      <c r="I3" s="229" t="s">
        <v>166</v>
      </c>
      <c r="J3" s="84" t="s">
        <v>10</v>
      </c>
      <c r="K3" s="166">
        <f>SUM(C3+G3)</f>
        <v>0</v>
      </c>
    </row>
    <row r="4" spans="1:11" ht="16" thickBot="1">
      <c r="A4" s="227"/>
      <c r="B4" s="5" t="s">
        <v>11</v>
      </c>
      <c r="C4" s="37">
        <f>SUM('KW 1'!K7+'KW 2'!K7+'KW 3'!K7+'KW 4'!K7+'KW 5'!K7+'KW 6'!K7+'KW 7'!K7+'KW 8'!K7+'KW 9'!K7+'KW 10'!K7+'KW 11'!K7+'KW 12'!K7+'KW 13'!K7+'KW 14'!K7+'KW 15'!K7+'KW 16'!K7+'KW 17'!K7+'KW 18'!K7+'KW 19'!K7+'KW 20'!K7+'KW 21'!K7+'KW 22'!K7+'KW 23'!K7+'KW 24'!K7+'KW 25'!K7+'KW 26'!K7+'KW 27'!K7+'KW 28'!K7+'KW 29'!K7+'KW 30'!K7+'KW 31'!K7+'KW 32'!K7+'KW 33'!K7+'KW 34'!K7+'KW 35'!K7+'KW 36'!K7+'KW 37'!K7+'KW 38'!K7+'KW 39'!K7+'KW 40'!K7+'KW 41'!K7+'KW 42'!K7+'KW 43'!K7+'KW 44'!K7+'KW 45'!K7+'KW 46'!K7+'KW 47'!K7+'KW 48'!K7+'KW 49'!K7+'KW 50'!K7+'KW 51'!K7+'KW 52'!K7)</f>
        <v>0</v>
      </c>
      <c r="E4" s="227"/>
      <c r="F4" s="5" t="s">
        <v>11</v>
      </c>
      <c r="G4" s="37">
        <f>SUM('KW 1'!K16+'KW 2'!K16+'KW 3'!K16+'KW 4'!K16+'KW 5'!K16+'KW 6'!K16+'KW 7'!K16+'KW 8'!K16+'KW 9'!K16+'KW 10'!K16+'KW 11'!K16+'KW 12'!K16+'KW 13'!K16+'KW 14'!K16+'KW 15'!K16+'KW 16'!K16+'KW 17'!K16+'KW 18'!K16+'KW 19'!K16+'KW 20'!K16+'KW 21'!K16+'KW 22'!K16+'KW 23'!K16+'KW 24'!K16+'KW 25'!K16+'KW 26'!K16+'KW 27'!K16+'KW 28'!K16+'KW 29'!K16+'KW 30'!K16+'KW 31'!K16+'KW 32'!K16+'KW 33'!K16+'KW 34'!K16+'KW 35'!K16+'KW 36'!K16+'KW 37'!K16+'KW 38'!K16+'KW 39'!K16+'KW 40'!K16+'KW 41'!K16+'KW 42'!K16+'KW 43'!K16+'KW 44'!K16+'KW 45'!K16+'KW 46'!K16+'KW 47'!K16+'KW 48'!K16+'KW 49'!K16+'KW 50'!K16+'KW 51'!K16+'KW 52'!K16)</f>
        <v>0</v>
      </c>
      <c r="I4" s="230"/>
      <c r="J4" s="87" t="s">
        <v>11</v>
      </c>
      <c r="K4" s="166">
        <f t="shared" ref="K4:K7" si="0">SUM(C4+G4)</f>
        <v>0</v>
      </c>
    </row>
    <row r="5" spans="1:11" ht="16" thickBot="1">
      <c r="A5" s="227"/>
      <c r="B5" s="5" t="s">
        <v>12</v>
      </c>
      <c r="C5" s="37">
        <f>SUM('KW 1'!K8+'KW 2'!K8+'KW 3'!K8+'KW 4'!K8+'KW 5'!K8+'KW 6'!K8+'KW 7'!K8+'KW 8'!K8+'KW 9'!K8+'KW 10'!K8+'KW 11'!K8+'KW 12'!K8+'KW 13'!K8+'KW 14'!K8+'KW 15'!K8+'KW 16'!K8+'KW 17'!K8+'KW 18'!K8+'KW 19'!K8+'KW 20'!K8+'KW 21'!K8+'KW 22'!K8+'KW 23'!K8+'KW 24'!K8+'KW 25'!K8+'KW 26'!K8+'KW 27'!K8+'KW 28'!K8+'KW 29'!K8+'KW 30'!K8+'KW 31'!K8+'KW 32'!K8+'KW 33'!K8+'KW 34'!K8+'KW 35'!K8+'KW 36'!K8+'KW 37'!K8+'KW 38'!K8+'KW 39'!K8+'KW 40'!K8+'KW 41'!K8+'KW 42'!K8+'KW 43'!K8+'KW 44'!K8+'KW 45'!K8+'KW 46'!K8+'KW 47'!K8+'KW 48'!K8+'KW 49'!K8+'KW 50'!K8+'KW 51'!K8+'KW 52'!K8)</f>
        <v>0</v>
      </c>
      <c r="E5" s="227"/>
      <c r="F5" s="5" t="s">
        <v>12</v>
      </c>
      <c r="G5" s="37">
        <f>SUM('KW 1'!K17+'KW 2'!K17+'KW 3'!K17+'KW 4'!K17+'KW 5'!K17+'KW 6'!K17+'KW 7'!K17+'KW 8'!K17+'KW 9'!K17+'KW 10'!K17+'KW 11'!K17+'KW 12'!K17+'KW 13'!K17+'KW 14'!K17+'KW 15'!K17+'KW 16'!K17+'KW 17'!K17+'KW 18'!K17+'KW 19'!K17+'KW 20'!K17+'KW 21'!K17+'KW 22'!K17+'KW 23'!K17+'KW 24'!K17+'KW 25'!K17+'KW 26'!K17+'KW 27'!K17+'KW 28'!K17+'KW 29'!K17+'KW 30'!K17+'KW 31'!K17+'KW 32'!K17+'KW 33'!K17+'KW 34'!K17+'KW 35'!K17+'KW 36'!K17+'KW 37'!K17+'KW 38'!K17+'KW 39'!K17+'KW 40'!K17+'KW 41'!K17+'KW 42'!K17+'KW 43'!K17+'KW 44'!K17+'KW 45'!K17+'KW 46'!K17+'KW 47'!K17+'KW 48'!K17+'KW 49'!K17+'KW 50'!K17+'KW 51'!K17+'KW 52'!K17)</f>
        <v>0</v>
      </c>
      <c r="I5" s="230"/>
      <c r="J5" s="87" t="s">
        <v>12</v>
      </c>
      <c r="K5" s="166">
        <f t="shared" si="0"/>
        <v>0</v>
      </c>
    </row>
    <row r="6" spans="1:11" ht="16" thickBot="1">
      <c r="A6" s="227"/>
      <c r="B6" s="5" t="s">
        <v>13</v>
      </c>
      <c r="C6" s="37">
        <f>SUM('KW 1'!K9+'KW 2'!K9+'KW 3'!K9+'KW 4'!K9+'KW 5'!K9+'KW 6'!K9+'KW 7'!K9+'KW 8'!K9+'KW 9'!K9+'KW 10'!K9+'KW 11'!K9+'KW 12'!K9+'KW 13'!K9+'KW 14'!K9+'KW 15'!K9+'KW 16'!K9+'KW 17'!K9+'KW 18'!K9+'KW 19'!K9+'KW 20'!K9+'KW 21'!K9+'KW 22'!K9+'KW 23'!K9+'KW 24'!K9+'KW 25'!K9+'KW 26'!K9+'KW 27'!K9+'KW 28'!K9+'KW 29'!K9+'KW 30'!K9+'KW 31'!K9+'KW 32'!K9+'KW 33'!K9+'KW 34'!K9+'KW 35'!K9+'KW 36'!K9+'KW 37'!K9+'KW 38'!K9+'KW 39'!K9+'KW 40'!K9+'KW 41'!K9+'KW 42'!K9+'KW 43'!K9+'KW 44'!K9+'KW 45'!K9+'KW 46'!K9+'KW 47'!K9+'KW 48'!K9+'KW 49'!K9+'KW 50'!K9+'KW 51'!K9+'KW 52'!K9)</f>
        <v>0</v>
      </c>
      <c r="E6" s="227"/>
      <c r="F6" s="5" t="s">
        <v>13</v>
      </c>
      <c r="G6" s="37">
        <f>SUM('KW 1'!K18+'KW 2'!K18+'KW 3'!K18+'KW 4'!K18+'KW 5'!K18+'KW 6'!K18+'KW 7'!K18+'KW 8'!K18+'KW 9'!K18+'KW 10'!K18+'KW 11'!K18+'KW 12'!K18+'KW 13'!K18+'KW 14'!K18+'KW 15'!K18+'KW 16'!K18+'KW 17'!K18+'KW 18'!K18+'KW 19'!K18+'KW 20'!K18+'KW 21'!K18+'KW 22'!K18+'KW 23'!K18+'KW 24'!K18+'KW 25'!K18+'KW 26'!K18+'KW 27'!K18+'KW 28'!K18+'KW 29'!K18+'KW 30'!K18+'KW 31'!K18+'KW 32'!K18+'KW 33'!K18+'KW 34'!K18+'KW 35'!K18+'KW 36'!K18+'KW 37'!K18+'KW 38'!K18+'KW 39'!K18+'KW 40'!K18+'KW 41'!K18+'KW 42'!K18+'KW 43'!K18+'KW 44'!K18+'KW 45'!K18+'KW 46'!K18+'KW 47'!K18+'KW 48'!K18+'KW 49'!K18+'KW 50'!K18+'KW 51'!K18+'KW 52'!K18)</f>
        <v>0</v>
      </c>
      <c r="I6" s="230"/>
      <c r="J6" s="87" t="s">
        <v>13</v>
      </c>
      <c r="K6" s="166">
        <f t="shared" si="0"/>
        <v>0</v>
      </c>
    </row>
    <row r="7" spans="1:11" ht="16" thickBot="1">
      <c r="A7" s="228"/>
      <c r="B7" s="38" t="s">
        <v>14</v>
      </c>
      <c r="C7" s="173">
        <f>SUM('KW 1'!K10+'KW 2'!K10+'KW 3'!K10+'KW 4'!K10+'KW 5'!K10+'KW 6'!K10+'KW 7'!K10+'KW 8'!K10+'KW 9'!K10+'KW 10'!K10+'KW 11'!K10+'KW 12'!K10+'KW 13'!K10+'KW 14'!K10+'KW 15'!K10+'KW 16'!K10+'KW 17'!K10+'KW 18'!K10+'KW 19'!K10+'KW 20'!K10+'KW 21'!K10+'KW 22'!K10+'KW 23'!K10+'KW 24'!K10+'KW 25'!K10+'KW 26'!K10+'KW 27'!K10+'KW 28'!K10+'KW 29'!K10+'KW 30'!K10+'KW 31'!K10+'KW 32'!K10+'KW 33'!K10+'KW 34'!K10+'KW 35'!K10+'KW 36'!K10+'KW 37'!K10+'KW 38'!K10+'KW 39'!K10+'KW 40'!K10+'KW 41'!K10+'KW 42'!K10+'KW 43'!K10+'KW 44'!K10+'KW 45'!K10+'KW 46'!K10+'KW 47'!K10+'KW 48'!K10+'KW 49'!K10+'KW 50'!K10+'KW 51'!K10+'KW 52'!K10)</f>
        <v>0</v>
      </c>
      <c r="E7" s="228"/>
      <c r="F7" s="38" t="s">
        <v>14</v>
      </c>
      <c r="G7" s="173">
        <f>SUM('KW 1'!K19+'KW 2'!K19+'KW 3'!K19+'KW 4'!K19+'KW 5'!K19+'KW 6'!K19+'KW 7'!K19+'KW 8'!K19+'KW 9'!K19+'KW 10'!K19+'KW 11'!K19+'KW 12'!K19+'KW 13'!K19+'KW 14'!K19+'KW 15'!K19+'KW 16'!K19+'KW 17'!K19+'KW 18'!K19+'KW 19'!K19+'KW 20'!K19+'KW 21'!K19+'KW 22'!K19+'KW 23'!K19+'KW 24'!K19+'KW 25'!K19+'KW 26'!K19+'KW 27'!K19+'KW 28'!K19+'KW 29'!K19+'KW 30'!K19+'KW 31'!K19+'KW 32'!K19+'KW 33'!K19+'KW 34'!K19+'KW 35'!K19+'KW 36'!K19+'KW 37'!K19+'KW 38'!K19+'KW 39'!K19+'KW 40'!K19+'KW 41'!K19+'KW 42'!K19+'KW 43'!K19+'KW 44'!K19+'KW 45'!K19+'KW 46'!K19+'KW 47'!K19+'KW 48'!K19+'KW 49'!K19+'KW 50'!K19+'KW 51'!K19+'KW 52'!K19)</f>
        <v>0</v>
      </c>
      <c r="I7" s="231"/>
      <c r="J7" s="167" t="s">
        <v>14</v>
      </c>
      <c r="K7" s="174">
        <f t="shared" si="0"/>
        <v>0</v>
      </c>
    </row>
    <row r="8" spans="1:11" ht="16" thickBot="1">
      <c r="A8" s="165"/>
      <c r="E8" s="165"/>
      <c r="I8" s="169"/>
      <c r="J8" s="35"/>
      <c r="K8" s="35"/>
    </row>
    <row r="9" spans="1:11">
      <c r="A9" s="18" t="s">
        <v>26</v>
      </c>
      <c r="B9" s="40" t="s">
        <v>16</v>
      </c>
      <c r="C9" s="37">
        <f>SUM('KW 1'!J32+'KW 2'!J32+'KW 3'!J32+'KW 4'!J32+'KW 5'!J32+'KW 6'!J32+'KW 7'!J32+'KW 8'!J32+'KW 9'!J32+'KW 10'!J32+'KW 11'!J32+'KW 12'!J32+'KW 13'!J32+'KW 14'!J32+'KW 15'!J32+'KW 16'!J32+'KW 17'!J32+'KW 18'!J32+'KW 19'!J32+'KW 20'!J32+'KW 21'!J32+'KW 22'!J32+'KW 23'!J32+'KW 24'!J32+'KW 25'!J32+'KW 26'!J32+'KW 27'!J32+'KW 28'!J32+'KW 29'!J32+'KW 30'!J32+'KW 31'!J32+'KW 32'!J32+'KW 33'!J32+'KW 34'!J32+'KW 35'!J32+'KW 36'!J32+'KW 37'!J32+'KW 38'!J32+'KW 39'!J32+'KW 40'!J32+'KW 41'!J32+'KW 42'!J32+'KW 43'!J32+'KW 44'!J32+'KW 45'!J32+'KW 46'!J32+'KW 47'!J32+'KW 48'!J32+'KW 49'!J32+'KW 50'!J32+'KW 51'!J32+'KW 52'!J32)</f>
        <v>0</v>
      </c>
      <c r="E9" s="18" t="s">
        <v>26</v>
      </c>
      <c r="F9" s="40" t="s">
        <v>16</v>
      </c>
      <c r="G9" s="37">
        <f>SUM('KW 1'!J38+'KW 2'!J38+'KW 3'!J38+'KW 4'!J38+'KW 5'!J38+'KW 6'!J38+'KW 7'!J38+'KW 8'!J38+'KW 9'!J38+'KW 10'!J38+'KW 11'!J38+'KW 12'!J38+'KW 13'!J38+'KW 14'!J38+'KW 15'!J38+'KW 16'!J38+'KW 17'!J38+'KW 18'!J38+'KW 19'!J38+'KW 20'!J38+'KW 21'!J38+'KW 22'!J38+'KW 23'!J38+'KW 24'!J38+'KW 25'!J38+'KW 26'!J38+'KW 27'!J38+'KW 28'!J38+'KW 29'!J38+'KW 30'!J38+'KW 31'!J38+'KW 32'!J38+'KW 33'!J38+'KW 34'!J38+'KW 35'!J38+'KW 36'!J38+'KW 37'!J38+'KW 38'!J38+'KW 39'!J38+'KW 40'!J38+'KW 41'!J38+'KW 42'!J38+'KW 43'!J38+'KW 44'!J38+'KW 45'!J38+'KW 46'!J38+'KW 47'!J38+'KW 48'!J38+'KW 49'!J38+'KW 50'!J38+'KW 51'!J38+'KW 52'!J38)</f>
        <v>0</v>
      </c>
      <c r="I9" s="170" t="s">
        <v>26</v>
      </c>
      <c r="J9" s="121" t="s">
        <v>16</v>
      </c>
      <c r="K9" s="166">
        <f>SUM(C9+G9)</f>
        <v>0</v>
      </c>
    </row>
    <row r="10" spans="1:11" ht="16" thickBot="1">
      <c r="A10" s="41" t="s">
        <v>17</v>
      </c>
      <c r="B10" s="42" t="s">
        <v>18</v>
      </c>
      <c r="C10" s="39">
        <f>SUM('KW 1'!J33+'KW 2'!J33+'KW 3'!J33+'KW 4'!J33+'KW 5'!J33+'KW 6'!J33+'KW 7'!J33+'KW 8'!J33+'KW 9'!J33+'KW 10'!J33+'KW 11'!J33+'KW 12'!J33+'KW 13'!J33+'KW 14'!J33+'KW 15'!J33+'KW 16'!J33+'KW 17'!J33+'KW 18'!J33+'KW 19'!J33+'KW 20'!J33+'KW 21'!J33+'KW 22'!J33+'KW 23'!J33+'KW 24'!J33+'KW 25'!J33+'KW 26'!J33+'KW 27'!J33+'KW 28'!J33+'KW 29'!J33+'KW 30'!J33+'KW 31'!J33+'KW 32'!J33+'KW 33'!J33+'KW 34'!J33+'KW 35'!J33+'KW 36'!J33+'KW 37'!J33+'KW 38'!J33+'KW 39'!J33+'KW 40'!J33+'KW 41'!J33+'KW 42'!J33+'KW 43'!J33+'KW 44'!J33+'KW 45'!J33+'KW 46'!J33+'KW 47'!J33+'KW 48'!J33+'KW 49'!J33+'KW 50'!J33+'KW 51'!J33+'KW 52'!J33)</f>
        <v>0</v>
      </c>
      <c r="E10" s="41" t="s">
        <v>17</v>
      </c>
      <c r="F10" s="42" t="s">
        <v>18</v>
      </c>
      <c r="G10" s="39">
        <f>SUM('KW 1'!J36+'KW 2'!J36+'KW 3'!J36+'KW 4'!J36+'KW 5'!J36+'KW 6'!J36+'KW 7'!J36+'KW 8'!J36+'KW 9'!J36+'KW 10'!J36+'KW 11'!J36+'KW 12'!J36+'KW 13'!J36+'KW 14'!J36+'KW 15'!J36+'KW 16'!J36+'KW 17'!J36+'KW 18'!J36+'KW 19'!J36+'KW 20'!J36+'KW 21'!J36+'KW 22'!J36+'KW 23'!J36+'KW 24'!J36+'KW 25'!J36+'KW 26'!J36+'KW 27'!J36+'KW 28'!J36+'KW 29'!J36+'KW 30'!J36+'KW 31'!J36+'KW 32'!J36+'KW 33'!J36+'KW 34'!J36+'KW 35'!J36+'KW 36'!J36+'KW 37'!J36+'KW 38'!J36+'KW 39'!J36+'KW 40'!J36+'KW 41'!J36+'KW 42'!J36+'KW 43'!J36+'KW 44'!J36+'KW 45'!J36+'KW 46'!J36+'KW 47'!J36+'KW 48'!J36+'KW 49'!J36+'KW 50'!J36+'KW 51'!J36+'KW 52'!J36)</f>
        <v>0</v>
      </c>
      <c r="I10" s="171" t="s">
        <v>17</v>
      </c>
      <c r="J10" s="172" t="s">
        <v>18</v>
      </c>
      <c r="K10" s="168">
        <f>SUM(C10+G10)</f>
        <v>0</v>
      </c>
    </row>
    <row r="12" spans="1:11">
      <c r="A12" s="36"/>
      <c r="B12" s="36"/>
    </row>
  </sheetData>
  <mergeCells count="3">
    <mergeCell ref="A3:A7"/>
    <mergeCell ref="E3:E7"/>
    <mergeCell ref="I3:I7"/>
  </mergeCells>
  <phoneticPr fontId="6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4" enableFormatConditionsCalculation="0"/>
  <dimension ref="A1:B54"/>
  <sheetViews>
    <sheetView workbookViewId="0">
      <selection activeCell="B3" sqref="B3"/>
    </sheetView>
  </sheetViews>
  <sheetFormatPr baseColWidth="10" defaultRowHeight="15" x14ac:dyDescent="0"/>
  <sheetData>
    <row r="1" spans="1:2">
      <c r="A1" s="44" t="s">
        <v>144</v>
      </c>
    </row>
    <row r="2" spans="1:2">
      <c r="A2" t="s">
        <v>140</v>
      </c>
      <c r="B2" t="s">
        <v>26</v>
      </c>
    </row>
    <row r="3" spans="1:2">
      <c r="A3" t="s">
        <v>87</v>
      </c>
      <c r="B3" s="43">
        <f>'KW 1'!J38</f>
        <v>0</v>
      </c>
    </row>
    <row r="4" spans="1:2">
      <c r="A4" t="s">
        <v>88</v>
      </c>
      <c r="B4" s="43">
        <f>'KW 2'!$J$38</f>
        <v>0</v>
      </c>
    </row>
    <row r="5" spans="1:2">
      <c r="A5" t="s">
        <v>89</v>
      </c>
      <c r="B5" s="43">
        <f>'KW 3'!$J$38</f>
        <v>0</v>
      </c>
    </row>
    <row r="6" spans="1:2">
      <c r="A6" t="s">
        <v>90</v>
      </c>
      <c r="B6" s="43">
        <f>'KW 4'!$J$38</f>
        <v>0</v>
      </c>
    </row>
    <row r="7" spans="1:2">
      <c r="A7" t="s">
        <v>91</v>
      </c>
      <c r="B7" s="43">
        <f>'KW 5'!$J$38</f>
        <v>0</v>
      </c>
    </row>
    <row r="8" spans="1:2">
      <c r="A8" t="s">
        <v>92</v>
      </c>
      <c r="B8" s="43">
        <f>'KW 6'!$J$38</f>
        <v>0</v>
      </c>
    </row>
    <row r="9" spans="1:2">
      <c r="A9" t="s">
        <v>93</v>
      </c>
      <c r="B9" s="43">
        <f>'KW 7'!$J$38</f>
        <v>0</v>
      </c>
    </row>
    <row r="10" spans="1:2">
      <c r="A10" t="s">
        <v>94</v>
      </c>
      <c r="B10" s="43">
        <f>'KW 8'!$J$38</f>
        <v>0</v>
      </c>
    </row>
    <row r="11" spans="1:2">
      <c r="A11" t="s">
        <v>95</v>
      </c>
      <c r="B11" s="43">
        <f>'KW 9'!$J$38</f>
        <v>0</v>
      </c>
    </row>
    <row r="12" spans="1:2">
      <c r="A12" t="s">
        <v>96</v>
      </c>
      <c r="B12" s="43">
        <f>'KW 10'!$J$38</f>
        <v>0</v>
      </c>
    </row>
    <row r="13" spans="1:2">
      <c r="A13" t="s">
        <v>97</v>
      </c>
      <c r="B13" s="43">
        <f>'KW 11'!$J$38</f>
        <v>0</v>
      </c>
    </row>
    <row r="14" spans="1:2">
      <c r="A14" t="s">
        <v>98</v>
      </c>
      <c r="B14" s="43">
        <f>'KW 12'!$J$38</f>
        <v>0</v>
      </c>
    </row>
    <row r="15" spans="1:2">
      <c r="A15" t="s">
        <v>99</v>
      </c>
      <c r="B15" s="43">
        <f>'KW 13'!$J$38</f>
        <v>0</v>
      </c>
    </row>
    <row r="16" spans="1:2">
      <c r="A16" t="s">
        <v>100</v>
      </c>
      <c r="B16" s="43">
        <f>'KW 14'!$J$38</f>
        <v>0</v>
      </c>
    </row>
    <row r="17" spans="1:2">
      <c r="A17" t="s">
        <v>101</v>
      </c>
      <c r="B17" s="43">
        <f>'KW 15'!$J$38</f>
        <v>0</v>
      </c>
    </row>
    <row r="18" spans="1:2">
      <c r="A18" t="s">
        <v>102</v>
      </c>
      <c r="B18" s="43">
        <f>'KW 16'!$J$38</f>
        <v>0</v>
      </c>
    </row>
    <row r="19" spans="1:2">
      <c r="A19" t="s">
        <v>103</v>
      </c>
      <c r="B19" s="43">
        <f>'KW 17'!$J$38</f>
        <v>0</v>
      </c>
    </row>
    <row r="20" spans="1:2">
      <c r="A20" t="s">
        <v>104</v>
      </c>
      <c r="B20" s="43">
        <f>'KW 18'!$J$38</f>
        <v>0</v>
      </c>
    </row>
    <row r="21" spans="1:2">
      <c r="A21" t="s">
        <v>105</v>
      </c>
      <c r="B21" s="43">
        <f>'KW 19'!$J$38</f>
        <v>0</v>
      </c>
    </row>
    <row r="22" spans="1:2">
      <c r="A22" t="s">
        <v>106</v>
      </c>
      <c r="B22" s="43">
        <f>'KW 20'!$J$38</f>
        <v>0</v>
      </c>
    </row>
    <row r="23" spans="1:2">
      <c r="A23" t="s">
        <v>107</v>
      </c>
      <c r="B23" s="43">
        <f>'KW 21'!$J$38</f>
        <v>0</v>
      </c>
    </row>
    <row r="24" spans="1:2">
      <c r="A24" t="s">
        <v>108</v>
      </c>
      <c r="B24" s="43">
        <f>'KW 22'!$J$38</f>
        <v>0</v>
      </c>
    </row>
    <row r="25" spans="1:2">
      <c r="A25" t="s">
        <v>109</v>
      </c>
      <c r="B25" s="43">
        <f>'KW 23'!$J$38</f>
        <v>0</v>
      </c>
    </row>
    <row r="26" spans="1:2">
      <c r="A26" t="s">
        <v>110</v>
      </c>
      <c r="B26" s="43">
        <f>'KW 24'!$J$38</f>
        <v>0</v>
      </c>
    </row>
    <row r="27" spans="1:2">
      <c r="A27" t="s">
        <v>111</v>
      </c>
      <c r="B27" s="43">
        <f>'KW 25'!$J$38</f>
        <v>0</v>
      </c>
    </row>
    <row r="28" spans="1:2">
      <c r="A28" t="s">
        <v>112</v>
      </c>
      <c r="B28" s="43">
        <f>'KW 26'!$J$38</f>
        <v>0</v>
      </c>
    </row>
    <row r="29" spans="1:2">
      <c r="A29" t="s">
        <v>113</v>
      </c>
      <c r="B29" s="43">
        <f>'KW 27'!$J$38</f>
        <v>0</v>
      </c>
    </row>
    <row r="30" spans="1:2">
      <c r="A30" t="s">
        <v>114</v>
      </c>
      <c r="B30" s="43">
        <f>'KW 28'!$J$38</f>
        <v>0</v>
      </c>
    </row>
    <row r="31" spans="1:2">
      <c r="A31" t="s">
        <v>115</v>
      </c>
      <c r="B31" s="43">
        <f>'KW 29'!$J$38</f>
        <v>0</v>
      </c>
    </row>
    <row r="32" spans="1:2">
      <c r="A32" t="s">
        <v>116</v>
      </c>
      <c r="B32" s="43">
        <f>'KW 30'!$J$38</f>
        <v>0</v>
      </c>
    </row>
    <row r="33" spans="1:2">
      <c r="A33" t="s">
        <v>117</v>
      </c>
      <c r="B33" s="43">
        <f>'KW 31'!$J$38</f>
        <v>0</v>
      </c>
    </row>
    <row r="34" spans="1:2">
      <c r="A34" t="s">
        <v>118</v>
      </c>
      <c r="B34" s="43">
        <f>'KW 32'!$J$38</f>
        <v>0</v>
      </c>
    </row>
    <row r="35" spans="1:2">
      <c r="A35" t="s">
        <v>119</v>
      </c>
      <c r="B35" s="43">
        <f>'KW 33'!$J$38</f>
        <v>0</v>
      </c>
    </row>
    <row r="36" spans="1:2">
      <c r="A36" t="s">
        <v>120</v>
      </c>
      <c r="B36" s="43">
        <f>'KW 34'!$J$38</f>
        <v>0</v>
      </c>
    </row>
    <row r="37" spans="1:2">
      <c r="A37" t="s">
        <v>121</v>
      </c>
      <c r="B37" s="43">
        <f>'KW 35'!$J$38</f>
        <v>0</v>
      </c>
    </row>
    <row r="38" spans="1:2">
      <c r="A38" t="s">
        <v>122</v>
      </c>
      <c r="B38" s="43">
        <f>'KW 36'!$J$38</f>
        <v>0</v>
      </c>
    </row>
    <row r="39" spans="1:2">
      <c r="A39" t="s">
        <v>123</v>
      </c>
      <c r="B39" s="43">
        <f>'KW 37'!$J$38</f>
        <v>0</v>
      </c>
    </row>
    <row r="40" spans="1:2">
      <c r="A40" t="s">
        <v>124</v>
      </c>
      <c r="B40" s="43">
        <f>'KW 38'!$J$38</f>
        <v>0</v>
      </c>
    </row>
    <row r="41" spans="1:2">
      <c r="A41" t="s">
        <v>125</v>
      </c>
      <c r="B41" s="43">
        <f>'KW 39'!$J$38</f>
        <v>0</v>
      </c>
    </row>
    <row r="42" spans="1:2">
      <c r="A42" t="s">
        <v>126</v>
      </c>
      <c r="B42" s="43">
        <f>'KW 40'!$J$38</f>
        <v>0</v>
      </c>
    </row>
    <row r="43" spans="1:2">
      <c r="A43" t="s">
        <v>127</v>
      </c>
      <c r="B43" s="43">
        <f>'KW 41'!$J$38</f>
        <v>0</v>
      </c>
    </row>
    <row r="44" spans="1:2">
      <c r="A44" t="s">
        <v>128</v>
      </c>
      <c r="B44" s="43">
        <f>'KW 42'!$J$38</f>
        <v>0</v>
      </c>
    </row>
    <row r="45" spans="1:2">
      <c r="A45" t="s">
        <v>129</v>
      </c>
      <c r="B45" s="43">
        <f>'KW 43'!$J$38</f>
        <v>0</v>
      </c>
    </row>
    <row r="46" spans="1:2">
      <c r="A46" t="s">
        <v>130</v>
      </c>
      <c r="B46" s="43">
        <f>'KW 44'!$J$38</f>
        <v>0</v>
      </c>
    </row>
    <row r="47" spans="1:2">
      <c r="A47" t="s">
        <v>131</v>
      </c>
      <c r="B47" s="43">
        <f>'KW 45'!$J$38</f>
        <v>0</v>
      </c>
    </row>
    <row r="48" spans="1:2">
      <c r="A48" t="s">
        <v>132</v>
      </c>
      <c r="B48" s="43">
        <f>'KW 46'!$J$38</f>
        <v>0</v>
      </c>
    </row>
    <row r="49" spans="1:2">
      <c r="A49" t="s">
        <v>133</v>
      </c>
      <c r="B49" s="43">
        <f>'KW 47'!$J$38</f>
        <v>0</v>
      </c>
    </row>
    <row r="50" spans="1:2">
      <c r="A50" t="s">
        <v>134</v>
      </c>
      <c r="B50" s="43">
        <f>'KW 48'!$J$38</f>
        <v>0</v>
      </c>
    </row>
    <row r="51" spans="1:2">
      <c r="A51" t="s">
        <v>135</v>
      </c>
      <c r="B51" s="43">
        <f>'KW 49'!$J$38</f>
        <v>0</v>
      </c>
    </row>
    <row r="52" spans="1:2">
      <c r="A52" t="s">
        <v>136</v>
      </c>
      <c r="B52" s="43">
        <f>'KW 50'!$J$38</f>
        <v>0</v>
      </c>
    </row>
    <row r="53" spans="1:2">
      <c r="A53" t="s">
        <v>137</v>
      </c>
      <c r="B53" s="43">
        <f>'KW 51'!$J$38</f>
        <v>0</v>
      </c>
    </row>
    <row r="54" spans="1:2">
      <c r="A54" t="s">
        <v>138</v>
      </c>
      <c r="B54" s="43">
        <f>'KW 52'!$J$38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5" enableFormatConditionsCalculation="0"/>
  <dimension ref="A1:B54"/>
  <sheetViews>
    <sheetView topLeftCell="A2" workbookViewId="0">
      <selection activeCell="B54" sqref="B54"/>
    </sheetView>
  </sheetViews>
  <sheetFormatPr baseColWidth="10" defaultRowHeight="15" x14ac:dyDescent="0"/>
  <sheetData>
    <row r="1" spans="1:2">
      <c r="A1" s="44" t="s">
        <v>86</v>
      </c>
    </row>
    <row r="2" spans="1:2">
      <c r="A2" t="s">
        <v>140</v>
      </c>
      <c r="B2" t="s">
        <v>18</v>
      </c>
    </row>
    <row r="3" spans="1:2">
      <c r="A3" t="s">
        <v>87</v>
      </c>
      <c r="B3" s="43">
        <f>'KW 1'!J39</f>
        <v>0</v>
      </c>
    </row>
    <row r="4" spans="1:2">
      <c r="A4" t="s">
        <v>88</v>
      </c>
      <c r="B4" s="43">
        <f>'KW 2'!J39</f>
        <v>0</v>
      </c>
    </row>
    <row r="5" spans="1:2">
      <c r="A5" t="s">
        <v>89</v>
      </c>
      <c r="B5" s="43">
        <f>'KW 3'!$J$39</f>
        <v>0</v>
      </c>
    </row>
    <row r="6" spans="1:2">
      <c r="A6" t="s">
        <v>90</v>
      </c>
      <c r="B6" s="43">
        <f>'KW 4'!$J$39</f>
        <v>0</v>
      </c>
    </row>
    <row r="7" spans="1:2">
      <c r="A7" t="s">
        <v>91</v>
      </c>
      <c r="B7" s="43">
        <f>'KW 5'!$J$39</f>
        <v>0</v>
      </c>
    </row>
    <row r="8" spans="1:2">
      <c r="A8" t="s">
        <v>92</v>
      </c>
      <c r="B8" s="43">
        <f>'KW 6'!$J$39</f>
        <v>0</v>
      </c>
    </row>
    <row r="9" spans="1:2">
      <c r="A9" t="s">
        <v>93</v>
      </c>
      <c r="B9" s="43">
        <f>'KW 7'!$J$39</f>
        <v>0</v>
      </c>
    </row>
    <row r="10" spans="1:2">
      <c r="A10" t="s">
        <v>94</v>
      </c>
      <c r="B10" s="43">
        <f>'KW 8'!$J$39</f>
        <v>0</v>
      </c>
    </row>
    <row r="11" spans="1:2">
      <c r="A11" t="s">
        <v>95</v>
      </c>
      <c r="B11" s="43">
        <f>'KW 9'!$J$39</f>
        <v>0</v>
      </c>
    </row>
    <row r="12" spans="1:2">
      <c r="A12" t="s">
        <v>96</v>
      </c>
      <c r="B12" s="43">
        <f>'KW 10'!$J$39</f>
        <v>0</v>
      </c>
    </row>
    <row r="13" spans="1:2">
      <c r="A13" t="s">
        <v>97</v>
      </c>
      <c r="B13" s="43">
        <f>'KW 11'!$J$39</f>
        <v>0</v>
      </c>
    </row>
    <row r="14" spans="1:2">
      <c r="A14" t="s">
        <v>98</v>
      </c>
      <c r="B14" s="43">
        <f>'KW 12'!$J$39</f>
        <v>0</v>
      </c>
    </row>
    <row r="15" spans="1:2">
      <c r="A15" t="s">
        <v>99</v>
      </c>
      <c r="B15" s="43">
        <f>'KW 13'!$J$39</f>
        <v>0</v>
      </c>
    </row>
    <row r="16" spans="1:2">
      <c r="A16" t="s">
        <v>100</v>
      </c>
      <c r="B16" s="43">
        <f>'KW 14'!$J$39</f>
        <v>0</v>
      </c>
    </row>
    <row r="17" spans="1:2">
      <c r="A17" t="s">
        <v>101</v>
      </c>
      <c r="B17" s="43">
        <f>'KW 15'!$J$39</f>
        <v>0</v>
      </c>
    </row>
    <row r="18" spans="1:2">
      <c r="A18" t="s">
        <v>102</v>
      </c>
      <c r="B18" s="43">
        <f>'KW 16'!$J$39</f>
        <v>0</v>
      </c>
    </row>
    <row r="19" spans="1:2">
      <c r="A19" t="s">
        <v>103</v>
      </c>
      <c r="B19" s="43">
        <f>'KW 17'!$J$39</f>
        <v>0</v>
      </c>
    </row>
    <row r="20" spans="1:2">
      <c r="A20" t="s">
        <v>104</v>
      </c>
      <c r="B20" s="43">
        <f>'KW 18'!$J$39</f>
        <v>0</v>
      </c>
    </row>
    <row r="21" spans="1:2">
      <c r="A21" t="s">
        <v>105</v>
      </c>
      <c r="B21" s="43">
        <f>'KW 19'!$J$39</f>
        <v>0</v>
      </c>
    </row>
    <row r="22" spans="1:2">
      <c r="A22" t="s">
        <v>106</v>
      </c>
      <c r="B22" s="43">
        <f>'KW 20'!$J$39</f>
        <v>0</v>
      </c>
    </row>
    <row r="23" spans="1:2">
      <c r="A23" t="s">
        <v>107</v>
      </c>
      <c r="B23" s="43">
        <f>'KW 21'!$J$39</f>
        <v>0</v>
      </c>
    </row>
    <row r="24" spans="1:2">
      <c r="A24" t="s">
        <v>108</v>
      </c>
      <c r="B24" s="43">
        <f>'KW 22'!$J$39</f>
        <v>0</v>
      </c>
    </row>
    <row r="25" spans="1:2">
      <c r="A25" t="s">
        <v>109</v>
      </c>
      <c r="B25" s="43">
        <f>'KW 23'!$J$39</f>
        <v>0</v>
      </c>
    </row>
    <row r="26" spans="1:2">
      <c r="A26" t="s">
        <v>110</v>
      </c>
      <c r="B26" s="43">
        <f>'KW 24'!$J$39</f>
        <v>0</v>
      </c>
    </row>
    <row r="27" spans="1:2">
      <c r="A27" t="s">
        <v>111</v>
      </c>
      <c r="B27" s="43">
        <f>'KW 25'!$J$39</f>
        <v>0</v>
      </c>
    </row>
    <row r="28" spans="1:2">
      <c r="A28" t="s">
        <v>112</v>
      </c>
      <c r="B28" s="43">
        <f>'KW 26'!$J$39</f>
        <v>0</v>
      </c>
    </row>
    <row r="29" spans="1:2">
      <c r="A29" t="s">
        <v>113</v>
      </c>
      <c r="B29" s="43">
        <f>'KW 27'!$J$39</f>
        <v>0</v>
      </c>
    </row>
    <row r="30" spans="1:2">
      <c r="A30" t="s">
        <v>114</v>
      </c>
      <c r="B30" s="43">
        <f>'KW 28'!$J$39</f>
        <v>0</v>
      </c>
    </row>
    <row r="31" spans="1:2">
      <c r="A31" t="s">
        <v>115</v>
      </c>
      <c r="B31" s="43">
        <f>'KW 29'!$J$39</f>
        <v>0</v>
      </c>
    </row>
    <row r="32" spans="1:2">
      <c r="A32" t="s">
        <v>116</v>
      </c>
      <c r="B32" s="43">
        <f>'KW 30'!$J$39</f>
        <v>0</v>
      </c>
    </row>
    <row r="33" spans="1:2">
      <c r="A33" t="s">
        <v>117</v>
      </c>
      <c r="B33" s="43">
        <f>'KW 31'!$J$39</f>
        <v>0</v>
      </c>
    </row>
    <row r="34" spans="1:2">
      <c r="A34" t="s">
        <v>118</v>
      </c>
      <c r="B34" s="43">
        <f>'KW 32'!$J$39</f>
        <v>0</v>
      </c>
    </row>
    <row r="35" spans="1:2">
      <c r="A35" t="s">
        <v>119</v>
      </c>
      <c r="B35" s="43">
        <f>'KW 33'!$J$39</f>
        <v>0</v>
      </c>
    </row>
    <row r="36" spans="1:2">
      <c r="A36" t="s">
        <v>120</v>
      </c>
      <c r="B36" s="43">
        <f>'KW 34'!$J$39</f>
        <v>0</v>
      </c>
    </row>
    <row r="37" spans="1:2">
      <c r="A37" t="s">
        <v>121</v>
      </c>
      <c r="B37" s="43">
        <f>'KW 35'!$J$39</f>
        <v>0</v>
      </c>
    </row>
    <row r="38" spans="1:2">
      <c r="A38" t="s">
        <v>122</v>
      </c>
      <c r="B38" s="43">
        <f>'KW 36'!$J$39</f>
        <v>0</v>
      </c>
    </row>
    <row r="39" spans="1:2">
      <c r="A39" t="s">
        <v>123</v>
      </c>
      <c r="B39" s="43">
        <f>'KW 37'!$J$39</f>
        <v>0</v>
      </c>
    </row>
    <row r="40" spans="1:2">
      <c r="A40" t="s">
        <v>124</v>
      </c>
      <c r="B40" s="43">
        <f>'KW 38'!$J$39</f>
        <v>0</v>
      </c>
    </row>
    <row r="41" spans="1:2">
      <c r="A41" t="s">
        <v>125</v>
      </c>
      <c r="B41" s="43">
        <f>'KW 39'!$J$39</f>
        <v>0</v>
      </c>
    </row>
    <row r="42" spans="1:2">
      <c r="A42" t="s">
        <v>126</v>
      </c>
      <c r="B42" s="43">
        <f>'KW 40'!$J$39</f>
        <v>0</v>
      </c>
    </row>
    <row r="43" spans="1:2">
      <c r="A43" t="s">
        <v>127</v>
      </c>
      <c r="B43" s="43">
        <f>'KW 41'!$J$39</f>
        <v>0</v>
      </c>
    </row>
    <row r="44" spans="1:2">
      <c r="A44" t="s">
        <v>128</v>
      </c>
      <c r="B44" s="43">
        <f>'KW 42'!$J$39</f>
        <v>0</v>
      </c>
    </row>
    <row r="45" spans="1:2">
      <c r="A45" t="s">
        <v>129</v>
      </c>
      <c r="B45" s="43">
        <f>'KW 43'!$J$39</f>
        <v>0</v>
      </c>
    </row>
    <row r="46" spans="1:2">
      <c r="A46" t="s">
        <v>130</v>
      </c>
      <c r="B46" s="43">
        <f>'KW 44'!$J$39</f>
        <v>0</v>
      </c>
    </row>
    <row r="47" spans="1:2">
      <c r="A47" t="s">
        <v>131</v>
      </c>
      <c r="B47" s="43">
        <f>'KW 45'!$J$39</f>
        <v>0</v>
      </c>
    </row>
    <row r="48" spans="1:2">
      <c r="A48" t="s">
        <v>132</v>
      </c>
      <c r="B48" s="43">
        <f>'KW 46'!$J$39</f>
        <v>0</v>
      </c>
    </row>
    <row r="49" spans="1:2">
      <c r="A49" t="s">
        <v>133</v>
      </c>
      <c r="B49" s="43">
        <f>'KW 47'!$J$39</f>
        <v>0</v>
      </c>
    </row>
    <row r="50" spans="1:2">
      <c r="A50" t="s">
        <v>134</v>
      </c>
      <c r="B50" s="43">
        <f>'KW 48'!$J$39</f>
        <v>0</v>
      </c>
    </row>
    <row r="51" spans="1:2">
      <c r="A51" t="s">
        <v>135</v>
      </c>
      <c r="B51" s="43">
        <f>'KW 49'!$J$39</f>
        <v>0</v>
      </c>
    </row>
    <row r="52" spans="1:2">
      <c r="A52" t="s">
        <v>136</v>
      </c>
      <c r="B52" s="43">
        <f>'KW 50'!$J$39</f>
        <v>0</v>
      </c>
    </row>
    <row r="53" spans="1:2">
      <c r="A53" t="s">
        <v>137</v>
      </c>
      <c r="B53" s="43">
        <f>'KW 51'!$J$39</f>
        <v>0</v>
      </c>
    </row>
    <row r="54" spans="1:2">
      <c r="A54" t="s">
        <v>138</v>
      </c>
      <c r="B54" s="43">
        <f>'KW 52'!$J$39</f>
        <v>0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6" enableFormatConditionsCalculation="0"/>
  <dimension ref="A1:C54"/>
  <sheetViews>
    <sheetView workbookViewId="0">
      <selection activeCell="B54" sqref="B54"/>
    </sheetView>
  </sheetViews>
  <sheetFormatPr baseColWidth="10" defaultRowHeight="15" x14ac:dyDescent="0"/>
  <sheetData>
    <row r="1" spans="1:3">
      <c r="A1" s="44" t="s">
        <v>86</v>
      </c>
    </row>
    <row r="2" spans="1:3">
      <c r="A2" t="s">
        <v>140</v>
      </c>
      <c r="B2" t="s">
        <v>139</v>
      </c>
    </row>
    <row r="3" spans="1:3">
      <c r="A3" t="s">
        <v>87</v>
      </c>
      <c r="B3" s="43" t="e">
        <f>'KW 1'!$K$23</f>
        <v>#DIV/0!</v>
      </c>
      <c r="C3" s="43"/>
    </row>
    <row r="4" spans="1:3">
      <c r="A4" t="s">
        <v>88</v>
      </c>
      <c r="B4" s="43" t="e">
        <f>'KW 2'!$K$23</f>
        <v>#DIV/0!</v>
      </c>
    </row>
    <row r="5" spans="1:3">
      <c r="A5" t="s">
        <v>89</v>
      </c>
      <c r="B5" s="43" t="e">
        <f>'KW 3'!$K$23</f>
        <v>#DIV/0!</v>
      </c>
    </row>
    <row r="6" spans="1:3">
      <c r="A6" t="s">
        <v>90</v>
      </c>
      <c r="B6" s="43" t="e">
        <f>'KW 4'!$K$23</f>
        <v>#DIV/0!</v>
      </c>
    </row>
    <row r="7" spans="1:3">
      <c r="A7" t="s">
        <v>91</v>
      </c>
      <c r="B7" s="43" t="e">
        <f>'KW 5'!$K$23</f>
        <v>#DIV/0!</v>
      </c>
    </row>
    <row r="8" spans="1:3">
      <c r="A8" t="s">
        <v>92</v>
      </c>
      <c r="B8" s="43" t="e">
        <f>'KW 6'!$K$23</f>
        <v>#DIV/0!</v>
      </c>
    </row>
    <row r="9" spans="1:3">
      <c r="A9" t="s">
        <v>93</v>
      </c>
      <c r="B9" s="43" t="e">
        <f>'KW 7'!$K$23</f>
        <v>#DIV/0!</v>
      </c>
    </row>
    <row r="10" spans="1:3">
      <c r="A10" t="s">
        <v>94</v>
      </c>
      <c r="B10" s="43" t="e">
        <f>'KW 8'!$K$23</f>
        <v>#DIV/0!</v>
      </c>
    </row>
    <row r="11" spans="1:3">
      <c r="A11" t="s">
        <v>95</v>
      </c>
      <c r="B11" s="43" t="e">
        <f>'KW 9'!$K$23</f>
        <v>#DIV/0!</v>
      </c>
    </row>
    <row r="12" spans="1:3">
      <c r="A12" t="s">
        <v>96</v>
      </c>
      <c r="B12" s="43" t="e">
        <f>'KW 10'!$K$23</f>
        <v>#DIV/0!</v>
      </c>
    </row>
    <row r="13" spans="1:3">
      <c r="A13" t="s">
        <v>97</v>
      </c>
      <c r="B13" s="43" t="e">
        <f>'KW 11'!$K$23</f>
        <v>#DIV/0!</v>
      </c>
    </row>
    <row r="14" spans="1:3">
      <c r="A14" t="s">
        <v>98</v>
      </c>
      <c r="B14" s="43" t="e">
        <f>'KW 12'!$K$23</f>
        <v>#DIV/0!</v>
      </c>
    </row>
    <row r="15" spans="1:3">
      <c r="A15" t="s">
        <v>99</v>
      </c>
      <c r="B15" s="43" t="e">
        <f>'KW 13'!$K$23</f>
        <v>#DIV/0!</v>
      </c>
    </row>
    <row r="16" spans="1:3">
      <c r="A16" t="s">
        <v>100</v>
      </c>
      <c r="B16" s="43" t="e">
        <f>'KW 14'!$K$23</f>
        <v>#DIV/0!</v>
      </c>
    </row>
    <row r="17" spans="1:2">
      <c r="A17" t="s">
        <v>101</v>
      </c>
      <c r="B17" s="43" t="e">
        <f>'KW 15'!$K$23</f>
        <v>#DIV/0!</v>
      </c>
    </row>
    <row r="18" spans="1:2">
      <c r="A18" t="s">
        <v>102</v>
      </c>
      <c r="B18" s="43" t="e">
        <f>'KW 16'!$K$23</f>
        <v>#DIV/0!</v>
      </c>
    </row>
    <row r="19" spans="1:2">
      <c r="A19" t="s">
        <v>103</v>
      </c>
      <c r="B19" s="43" t="e">
        <f>'KW 17'!$K$23</f>
        <v>#DIV/0!</v>
      </c>
    </row>
    <row r="20" spans="1:2">
      <c r="A20" t="s">
        <v>104</v>
      </c>
      <c r="B20" s="43" t="e">
        <f>'KW 18'!$K$23</f>
        <v>#DIV/0!</v>
      </c>
    </row>
    <row r="21" spans="1:2">
      <c r="A21" t="s">
        <v>105</v>
      </c>
      <c r="B21" s="43" t="e">
        <f>'KW 19'!$K$23</f>
        <v>#DIV/0!</v>
      </c>
    </row>
    <row r="22" spans="1:2">
      <c r="A22" t="s">
        <v>106</v>
      </c>
      <c r="B22" s="43" t="e">
        <f>'KW 20'!$K$23</f>
        <v>#DIV/0!</v>
      </c>
    </row>
    <row r="23" spans="1:2">
      <c r="A23" t="s">
        <v>107</v>
      </c>
      <c r="B23" s="43" t="e">
        <f>'KW 21'!$K$23</f>
        <v>#DIV/0!</v>
      </c>
    </row>
    <row r="24" spans="1:2">
      <c r="A24" t="s">
        <v>108</v>
      </c>
      <c r="B24" s="43" t="e">
        <f>'KW 22'!$K$23</f>
        <v>#DIV/0!</v>
      </c>
    </row>
    <row r="25" spans="1:2">
      <c r="A25" t="s">
        <v>109</v>
      </c>
      <c r="B25" s="43" t="e">
        <f>'KW 23'!$K$23</f>
        <v>#DIV/0!</v>
      </c>
    </row>
    <row r="26" spans="1:2">
      <c r="A26" t="s">
        <v>110</v>
      </c>
      <c r="B26" s="43" t="e">
        <f>'KW 24'!$K$23</f>
        <v>#DIV/0!</v>
      </c>
    </row>
    <row r="27" spans="1:2">
      <c r="A27" t="s">
        <v>111</v>
      </c>
      <c r="B27" s="43" t="e">
        <f>'KW 25'!$K$23</f>
        <v>#DIV/0!</v>
      </c>
    </row>
    <row r="28" spans="1:2">
      <c r="A28" t="s">
        <v>112</v>
      </c>
      <c r="B28" s="43" t="e">
        <f>'KW 26'!$K$23</f>
        <v>#DIV/0!</v>
      </c>
    </row>
    <row r="29" spans="1:2">
      <c r="A29" t="s">
        <v>113</v>
      </c>
      <c r="B29" s="43" t="e">
        <f>'KW 27'!$K$23</f>
        <v>#DIV/0!</v>
      </c>
    </row>
    <row r="30" spans="1:2">
      <c r="A30" t="s">
        <v>114</v>
      </c>
      <c r="B30" s="43" t="e">
        <f>'KW 28'!$K$23</f>
        <v>#DIV/0!</v>
      </c>
    </row>
    <row r="31" spans="1:2">
      <c r="A31" t="s">
        <v>115</v>
      </c>
      <c r="B31" s="43" t="e">
        <f>'KW 29'!$K$23</f>
        <v>#DIV/0!</v>
      </c>
    </row>
    <row r="32" spans="1:2">
      <c r="A32" t="s">
        <v>116</v>
      </c>
      <c r="B32" s="43" t="e">
        <f>'KW 30'!$K$23</f>
        <v>#DIV/0!</v>
      </c>
    </row>
    <row r="33" spans="1:2">
      <c r="A33" t="s">
        <v>117</v>
      </c>
      <c r="B33" s="43" t="e">
        <f>'KW 31'!$K$23</f>
        <v>#DIV/0!</v>
      </c>
    </row>
    <row r="34" spans="1:2">
      <c r="A34" t="s">
        <v>118</v>
      </c>
      <c r="B34" s="43" t="e">
        <f>'KW 32'!$K$23</f>
        <v>#DIV/0!</v>
      </c>
    </row>
    <row r="35" spans="1:2">
      <c r="A35" t="s">
        <v>119</v>
      </c>
      <c r="B35" s="43" t="e">
        <f>'KW 33'!$K$23</f>
        <v>#DIV/0!</v>
      </c>
    </row>
    <row r="36" spans="1:2">
      <c r="A36" t="s">
        <v>120</v>
      </c>
      <c r="B36" s="43" t="e">
        <f>'KW 34'!$K$23</f>
        <v>#DIV/0!</v>
      </c>
    </row>
    <row r="37" spans="1:2">
      <c r="A37" t="s">
        <v>121</v>
      </c>
      <c r="B37" s="43" t="e">
        <f>'KW 35'!$K$23</f>
        <v>#DIV/0!</v>
      </c>
    </row>
    <row r="38" spans="1:2">
      <c r="A38" t="s">
        <v>122</v>
      </c>
      <c r="B38" s="43" t="e">
        <f>'KW 36'!$K$23</f>
        <v>#DIV/0!</v>
      </c>
    </row>
    <row r="39" spans="1:2">
      <c r="A39" t="s">
        <v>123</v>
      </c>
      <c r="B39" s="43" t="e">
        <f>'KW 37'!$K$23</f>
        <v>#DIV/0!</v>
      </c>
    </row>
    <row r="40" spans="1:2">
      <c r="A40" t="s">
        <v>124</v>
      </c>
      <c r="B40" s="43" t="e">
        <f>'KW 38'!$K$23</f>
        <v>#DIV/0!</v>
      </c>
    </row>
    <row r="41" spans="1:2">
      <c r="A41" t="s">
        <v>125</v>
      </c>
      <c r="B41" s="43" t="e">
        <f>'KW 39'!$K$23</f>
        <v>#DIV/0!</v>
      </c>
    </row>
    <row r="42" spans="1:2">
      <c r="A42" t="s">
        <v>126</v>
      </c>
      <c r="B42" s="43" t="e">
        <f>'KW 40'!$K$23</f>
        <v>#DIV/0!</v>
      </c>
    </row>
    <row r="43" spans="1:2">
      <c r="A43" t="s">
        <v>127</v>
      </c>
      <c r="B43" s="43" t="e">
        <f>'KW 41'!$K$23</f>
        <v>#DIV/0!</v>
      </c>
    </row>
    <row r="44" spans="1:2">
      <c r="A44" t="s">
        <v>128</v>
      </c>
      <c r="B44" s="43" t="e">
        <f>'KW 42'!$K$23</f>
        <v>#DIV/0!</v>
      </c>
    </row>
    <row r="45" spans="1:2">
      <c r="A45" t="s">
        <v>129</v>
      </c>
      <c r="B45" s="43" t="e">
        <f>'KW 43'!$K$23</f>
        <v>#DIV/0!</v>
      </c>
    </row>
    <row r="46" spans="1:2">
      <c r="A46" t="s">
        <v>130</v>
      </c>
      <c r="B46" s="43" t="e">
        <f>'KW 44'!$K$23</f>
        <v>#DIV/0!</v>
      </c>
    </row>
    <row r="47" spans="1:2">
      <c r="A47" t="s">
        <v>131</v>
      </c>
      <c r="B47" s="43" t="e">
        <f>'KW 45'!$K$23</f>
        <v>#DIV/0!</v>
      </c>
    </row>
    <row r="48" spans="1:2">
      <c r="A48" t="s">
        <v>132</v>
      </c>
      <c r="B48" s="43" t="e">
        <f>'KW 46'!$K$23</f>
        <v>#DIV/0!</v>
      </c>
    </row>
    <row r="49" spans="1:2">
      <c r="A49" t="s">
        <v>133</v>
      </c>
      <c r="B49" s="43" t="e">
        <f>'KW 47'!$K$23</f>
        <v>#DIV/0!</v>
      </c>
    </row>
    <row r="50" spans="1:2">
      <c r="A50" t="s">
        <v>134</v>
      </c>
      <c r="B50" s="43" t="e">
        <f>'KW 48'!$K$23</f>
        <v>#DIV/0!</v>
      </c>
    </row>
    <row r="51" spans="1:2">
      <c r="A51" t="s">
        <v>135</v>
      </c>
      <c r="B51" s="43" t="e">
        <f>'KW 49'!$K$23</f>
        <v>#DIV/0!</v>
      </c>
    </row>
    <row r="52" spans="1:2">
      <c r="A52" t="s">
        <v>136</v>
      </c>
      <c r="B52" s="43" t="e">
        <f>'KW 50'!$K$23</f>
        <v>#DIV/0!</v>
      </c>
    </row>
    <row r="53" spans="1:2">
      <c r="A53" t="s">
        <v>137</v>
      </c>
      <c r="B53" s="43" t="e">
        <f>'KW 51'!$K$23</f>
        <v>#DIV/0!</v>
      </c>
    </row>
    <row r="54" spans="1:2">
      <c r="A54" t="s">
        <v>138</v>
      </c>
      <c r="B54" s="43" t="e">
        <f>'KW 52'!$K$23</f>
        <v>#DIV/0!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7" enableFormatConditionsCalculation="0"/>
  <dimension ref="A1:B54"/>
  <sheetViews>
    <sheetView topLeftCell="A2" workbookViewId="0">
      <selection activeCell="P35" sqref="P35"/>
    </sheetView>
  </sheetViews>
  <sheetFormatPr baseColWidth="10" defaultRowHeight="15" x14ac:dyDescent="0"/>
  <sheetData>
    <row r="1" spans="1:2">
      <c r="A1" s="44" t="s">
        <v>141</v>
      </c>
    </row>
    <row r="2" spans="1:2">
      <c r="A2" t="s">
        <v>140</v>
      </c>
      <c r="B2" t="s">
        <v>142</v>
      </c>
    </row>
    <row r="3" spans="1:2">
      <c r="A3" t="s">
        <v>87</v>
      </c>
      <c r="B3" s="43" t="e">
        <f>'KW 1'!$K$24</f>
        <v>#DIV/0!</v>
      </c>
    </row>
    <row r="4" spans="1:2">
      <c r="A4" t="s">
        <v>88</v>
      </c>
      <c r="B4" s="43" t="e">
        <f>'KW 2'!$K$24</f>
        <v>#DIV/0!</v>
      </c>
    </row>
    <row r="5" spans="1:2">
      <c r="A5" t="s">
        <v>89</v>
      </c>
      <c r="B5" s="43" t="e">
        <f>'KW 3'!$K$24</f>
        <v>#DIV/0!</v>
      </c>
    </row>
    <row r="6" spans="1:2">
      <c r="A6" t="s">
        <v>90</v>
      </c>
      <c r="B6" s="43" t="e">
        <f>'KW 4'!$K$24</f>
        <v>#DIV/0!</v>
      </c>
    </row>
    <row r="7" spans="1:2">
      <c r="A7" t="s">
        <v>91</v>
      </c>
      <c r="B7" s="43" t="e">
        <f>'KW 5'!$K$24</f>
        <v>#DIV/0!</v>
      </c>
    </row>
    <row r="8" spans="1:2">
      <c r="A8" t="s">
        <v>92</v>
      </c>
      <c r="B8" s="43" t="e">
        <f>'KW 6'!$K$24</f>
        <v>#DIV/0!</v>
      </c>
    </row>
    <row r="9" spans="1:2">
      <c r="A9" t="s">
        <v>93</v>
      </c>
      <c r="B9" s="43" t="e">
        <f>'KW 7'!$K$24</f>
        <v>#DIV/0!</v>
      </c>
    </row>
    <row r="10" spans="1:2">
      <c r="A10" t="s">
        <v>94</v>
      </c>
      <c r="B10" s="43" t="e">
        <f>'KW 8'!$K$24</f>
        <v>#DIV/0!</v>
      </c>
    </row>
    <row r="11" spans="1:2">
      <c r="A11" t="s">
        <v>95</v>
      </c>
      <c r="B11" s="43" t="e">
        <f>'KW 9'!$K$24</f>
        <v>#DIV/0!</v>
      </c>
    </row>
    <row r="12" spans="1:2">
      <c r="A12" t="s">
        <v>96</v>
      </c>
      <c r="B12" s="43" t="e">
        <f>'KW 10'!$K$24</f>
        <v>#DIV/0!</v>
      </c>
    </row>
    <row r="13" spans="1:2">
      <c r="A13" t="s">
        <v>97</v>
      </c>
      <c r="B13" s="43" t="e">
        <f>'KW 11'!$K$24</f>
        <v>#DIV/0!</v>
      </c>
    </row>
    <row r="14" spans="1:2">
      <c r="A14" t="s">
        <v>98</v>
      </c>
      <c r="B14" s="43" t="e">
        <f>'KW 12'!$K$24</f>
        <v>#DIV/0!</v>
      </c>
    </row>
    <row r="15" spans="1:2">
      <c r="A15" t="s">
        <v>99</v>
      </c>
      <c r="B15" s="43" t="e">
        <f>'KW 13'!$K$24</f>
        <v>#DIV/0!</v>
      </c>
    </row>
    <row r="16" spans="1:2">
      <c r="A16" t="s">
        <v>100</v>
      </c>
      <c r="B16" s="43" t="e">
        <f>'KW 14'!$K$24</f>
        <v>#DIV/0!</v>
      </c>
    </row>
    <row r="17" spans="1:2">
      <c r="A17" t="s">
        <v>101</v>
      </c>
      <c r="B17" s="43" t="e">
        <f>'KW 15'!$K$24</f>
        <v>#DIV/0!</v>
      </c>
    </row>
    <row r="18" spans="1:2">
      <c r="A18" t="s">
        <v>102</v>
      </c>
      <c r="B18" s="43" t="e">
        <f>'KW 16'!$K$24</f>
        <v>#DIV/0!</v>
      </c>
    </row>
    <row r="19" spans="1:2">
      <c r="A19" t="s">
        <v>103</v>
      </c>
      <c r="B19" s="43" t="e">
        <f>'KW 17'!$K$24</f>
        <v>#DIV/0!</v>
      </c>
    </row>
    <row r="20" spans="1:2">
      <c r="A20" t="s">
        <v>104</v>
      </c>
      <c r="B20" s="43" t="e">
        <f>'KW 18'!$K$24</f>
        <v>#DIV/0!</v>
      </c>
    </row>
    <row r="21" spans="1:2">
      <c r="A21" t="s">
        <v>105</v>
      </c>
      <c r="B21" s="43" t="e">
        <f>'KW 19'!$K$24</f>
        <v>#DIV/0!</v>
      </c>
    </row>
    <row r="22" spans="1:2">
      <c r="A22" t="s">
        <v>106</v>
      </c>
      <c r="B22" s="43" t="e">
        <f>'KW 20'!$K$24</f>
        <v>#DIV/0!</v>
      </c>
    </row>
    <row r="23" spans="1:2">
      <c r="A23" t="s">
        <v>107</v>
      </c>
      <c r="B23" s="43" t="e">
        <f>'KW 21'!$K$24</f>
        <v>#DIV/0!</v>
      </c>
    </row>
    <row r="24" spans="1:2">
      <c r="A24" t="s">
        <v>108</v>
      </c>
      <c r="B24" s="43" t="e">
        <f>'KW 22'!$K$24</f>
        <v>#DIV/0!</v>
      </c>
    </row>
    <row r="25" spans="1:2">
      <c r="A25" t="s">
        <v>109</v>
      </c>
      <c r="B25" s="43" t="e">
        <f>'KW 23'!$K$24</f>
        <v>#DIV/0!</v>
      </c>
    </row>
    <row r="26" spans="1:2">
      <c r="A26" t="s">
        <v>110</v>
      </c>
      <c r="B26" s="43" t="e">
        <f>'KW 24'!$K$24</f>
        <v>#DIV/0!</v>
      </c>
    </row>
    <row r="27" spans="1:2">
      <c r="A27" t="s">
        <v>111</v>
      </c>
      <c r="B27" s="43" t="e">
        <f>'KW 25'!$K$24</f>
        <v>#DIV/0!</v>
      </c>
    </row>
    <row r="28" spans="1:2">
      <c r="A28" t="s">
        <v>112</v>
      </c>
      <c r="B28" s="43" t="e">
        <f>'KW 26'!$K$24</f>
        <v>#DIV/0!</v>
      </c>
    </row>
    <row r="29" spans="1:2">
      <c r="A29" t="s">
        <v>113</v>
      </c>
      <c r="B29" s="43" t="e">
        <f>'KW 27'!$K$24</f>
        <v>#DIV/0!</v>
      </c>
    </row>
    <row r="30" spans="1:2">
      <c r="A30" t="s">
        <v>114</v>
      </c>
      <c r="B30" s="43" t="e">
        <f>'KW 28'!$K$24</f>
        <v>#DIV/0!</v>
      </c>
    </row>
    <row r="31" spans="1:2">
      <c r="A31" t="s">
        <v>115</v>
      </c>
      <c r="B31" s="43" t="e">
        <f>'KW 29'!$K$24</f>
        <v>#DIV/0!</v>
      </c>
    </row>
    <row r="32" spans="1:2">
      <c r="A32" t="s">
        <v>116</v>
      </c>
      <c r="B32" s="43" t="e">
        <f>'KW 30'!$K$24</f>
        <v>#DIV/0!</v>
      </c>
    </row>
    <row r="33" spans="1:2">
      <c r="A33" t="s">
        <v>117</v>
      </c>
      <c r="B33" s="43" t="e">
        <f>'KW 31'!$K$24</f>
        <v>#DIV/0!</v>
      </c>
    </row>
    <row r="34" spans="1:2">
      <c r="A34" t="s">
        <v>118</v>
      </c>
      <c r="B34" s="43" t="e">
        <f>'KW 32'!$K$24</f>
        <v>#DIV/0!</v>
      </c>
    </row>
    <row r="35" spans="1:2">
      <c r="A35" t="s">
        <v>119</v>
      </c>
      <c r="B35" s="43" t="e">
        <f>'KW 33'!$K$24</f>
        <v>#DIV/0!</v>
      </c>
    </row>
    <row r="36" spans="1:2">
      <c r="A36" t="s">
        <v>120</v>
      </c>
      <c r="B36" s="43" t="e">
        <f>'KW 34'!$K$24</f>
        <v>#DIV/0!</v>
      </c>
    </row>
    <row r="37" spans="1:2">
      <c r="A37" t="s">
        <v>121</v>
      </c>
      <c r="B37" s="43" t="e">
        <f>'KW 35'!$K$24</f>
        <v>#DIV/0!</v>
      </c>
    </row>
    <row r="38" spans="1:2">
      <c r="A38" t="s">
        <v>122</v>
      </c>
      <c r="B38" s="43" t="e">
        <f>'KW 36'!$K$24</f>
        <v>#DIV/0!</v>
      </c>
    </row>
    <row r="39" spans="1:2">
      <c r="A39" t="s">
        <v>123</v>
      </c>
      <c r="B39" s="43" t="e">
        <f>'KW 37'!$K$24</f>
        <v>#DIV/0!</v>
      </c>
    </row>
    <row r="40" spans="1:2">
      <c r="A40" t="s">
        <v>124</v>
      </c>
      <c r="B40" s="43" t="e">
        <f>'KW 38'!$K$24</f>
        <v>#DIV/0!</v>
      </c>
    </row>
    <row r="41" spans="1:2">
      <c r="A41" t="s">
        <v>125</v>
      </c>
      <c r="B41" s="43" t="e">
        <f>'KW 39'!$K$24</f>
        <v>#DIV/0!</v>
      </c>
    </row>
    <row r="42" spans="1:2">
      <c r="A42" t="s">
        <v>126</v>
      </c>
      <c r="B42" s="43" t="e">
        <f>'KW 40'!$K$24</f>
        <v>#DIV/0!</v>
      </c>
    </row>
    <row r="43" spans="1:2">
      <c r="A43" t="s">
        <v>127</v>
      </c>
      <c r="B43" s="43" t="e">
        <f>'KW 41'!$K$24</f>
        <v>#DIV/0!</v>
      </c>
    </row>
    <row r="44" spans="1:2">
      <c r="A44" t="s">
        <v>128</v>
      </c>
      <c r="B44" s="43" t="e">
        <f>'KW 42'!$K$24</f>
        <v>#DIV/0!</v>
      </c>
    </row>
    <row r="45" spans="1:2">
      <c r="A45" t="s">
        <v>129</v>
      </c>
      <c r="B45" s="43" t="e">
        <f>'KW 43'!$K$24</f>
        <v>#DIV/0!</v>
      </c>
    </row>
    <row r="46" spans="1:2">
      <c r="A46" t="s">
        <v>130</v>
      </c>
      <c r="B46" s="43" t="e">
        <f>'KW 44'!$K$24</f>
        <v>#DIV/0!</v>
      </c>
    </row>
    <row r="47" spans="1:2">
      <c r="A47" t="s">
        <v>131</v>
      </c>
      <c r="B47" s="43" t="e">
        <f>'KW 45'!$K$24</f>
        <v>#DIV/0!</v>
      </c>
    </row>
    <row r="48" spans="1:2">
      <c r="A48" t="s">
        <v>132</v>
      </c>
      <c r="B48" s="43" t="e">
        <f>'KW 46'!$K$24</f>
        <v>#DIV/0!</v>
      </c>
    </row>
    <row r="49" spans="1:2">
      <c r="A49" t="s">
        <v>133</v>
      </c>
      <c r="B49" s="43" t="e">
        <f>'KW 47'!$K$24</f>
        <v>#DIV/0!</v>
      </c>
    </row>
    <row r="50" spans="1:2">
      <c r="A50" t="s">
        <v>134</v>
      </c>
      <c r="B50" s="43" t="e">
        <f>'KW 48'!$K$24</f>
        <v>#DIV/0!</v>
      </c>
    </row>
    <row r="51" spans="1:2">
      <c r="A51" t="s">
        <v>135</v>
      </c>
      <c r="B51" s="43" t="e">
        <f>'KW 49'!$K$24</f>
        <v>#DIV/0!</v>
      </c>
    </row>
    <row r="52" spans="1:2">
      <c r="A52" t="s">
        <v>136</v>
      </c>
      <c r="B52" s="43" t="e">
        <f>'KW 50'!$K$24</f>
        <v>#DIV/0!</v>
      </c>
    </row>
    <row r="53" spans="1:2">
      <c r="A53" t="s">
        <v>137</v>
      </c>
      <c r="B53" s="43" t="e">
        <f>'KW 51'!$K$24</f>
        <v>#DIV/0!</v>
      </c>
    </row>
    <row r="54" spans="1:2">
      <c r="A54" t="s">
        <v>138</v>
      </c>
      <c r="B54" s="43" t="e">
        <f>'KW 52'!$K$24</f>
        <v>#DIV/0!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58" enableFormatConditionsCalculation="0"/>
  <dimension ref="A1:B54"/>
  <sheetViews>
    <sheetView workbookViewId="0">
      <selection activeCell="B3" sqref="B3"/>
    </sheetView>
  </sheetViews>
  <sheetFormatPr baseColWidth="10" defaultRowHeight="15" x14ac:dyDescent="0"/>
  <sheetData>
    <row r="1" spans="1:2">
      <c r="A1" s="44" t="s">
        <v>143</v>
      </c>
    </row>
    <row r="2" spans="1:2">
      <c r="A2" t="s">
        <v>140</v>
      </c>
      <c r="B2" t="s">
        <v>21</v>
      </c>
    </row>
    <row r="3" spans="1:2">
      <c r="A3" t="s">
        <v>87</v>
      </c>
      <c r="B3" s="45" t="e">
        <f>'KW 1'!$K$25</f>
        <v>#DIV/0!</v>
      </c>
    </row>
    <row r="4" spans="1:2">
      <c r="A4" t="s">
        <v>88</v>
      </c>
      <c r="B4" s="45" t="e">
        <f>'KW 2'!$K$25</f>
        <v>#DIV/0!</v>
      </c>
    </row>
    <row r="5" spans="1:2">
      <c r="A5" t="s">
        <v>89</v>
      </c>
      <c r="B5" s="45" t="e">
        <f>'KW 3'!$K$25</f>
        <v>#DIV/0!</v>
      </c>
    </row>
    <row r="6" spans="1:2">
      <c r="A6" t="s">
        <v>90</v>
      </c>
      <c r="B6" s="45" t="e">
        <f>'KW 4'!$K$25</f>
        <v>#DIV/0!</v>
      </c>
    </row>
    <row r="7" spans="1:2">
      <c r="A7" t="s">
        <v>91</v>
      </c>
      <c r="B7" s="45" t="e">
        <f>'KW 5'!$K$25</f>
        <v>#DIV/0!</v>
      </c>
    </row>
    <row r="8" spans="1:2">
      <c r="A8" t="s">
        <v>92</v>
      </c>
      <c r="B8" s="45" t="e">
        <f>'KW 6'!$K$25</f>
        <v>#DIV/0!</v>
      </c>
    </row>
    <row r="9" spans="1:2">
      <c r="A9" t="s">
        <v>93</v>
      </c>
      <c r="B9" s="45" t="e">
        <f>'KW 7'!$K$25</f>
        <v>#DIV/0!</v>
      </c>
    </row>
    <row r="10" spans="1:2">
      <c r="A10" t="s">
        <v>94</v>
      </c>
      <c r="B10" s="45" t="e">
        <f>'KW 8'!$K$25</f>
        <v>#DIV/0!</v>
      </c>
    </row>
    <row r="11" spans="1:2">
      <c r="A11" t="s">
        <v>95</v>
      </c>
      <c r="B11" s="45" t="e">
        <f>'KW 9'!$K$25</f>
        <v>#DIV/0!</v>
      </c>
    </row>
    <row r="12" spans="1:2">
      <c r="A12" t="s">
        <v>96</v>
      </c>
      <c r="B12" s="45" t="e">
        <f>'KW 10'!$K$25</f>
        <v>#DIV/0!</v>
      </c>
    </row>
    <row r="13" spans="1:2">
      <c r="A13" t="s">
        <v>97</v>
      </c>
      <c r="B13" s="45" t="e">
        <f>'KW 11'!$K$25</f>
        <v>#DIV/0!</v>
      </c>
    </row>
    <row r="14" spans="1:2">
      <c r="A14" t="s">
        <v>98</v>
      </c>
      <c r="B14" s="45" t="e">
        <f>'KW 12'!$K$25</f>
        <v>#DIV/0!</v>
      </c>
    </row>
    <row r="15" spans="1:2">
      <c r="A15" t="s">
        <v>99</v>
      </c>
      <c r="B15" s="45" t="e">
        <f>'KW 13'!$K$25</f>
        <v>#DIV/0!</v>
      </c>
    </row>
    <row r="16" spans="1:2">
      <c r="A16" t="s">
        <v>100</v>
      </c>
      <c r="B16" s="45" t="e">
        <f>'KW 14'!$K$25</f>
        <v>#DIV/0!</v>
      </c>
    </row>
    <row r="17" spans="1:2">
      <c r="A17" t="s">
        <v>101</v>
      </c>
      <c r="B17" s="45" t="e">
        <f>'KW 15'!$K$25</f>
        <v>#DIV/0!</v>
      </c>
    </row>
    <row r="18" spans="1:2">
      <c r="A18" t="s">
        <v>102</v>
      </c>
      <c r="B18" s="45" t="e">
        <f>'KW 16'!$K$25</f>
        <v>#DIV/0!</v>
      </c>
    </row>
    <row r="19" spans="1:2">
      <c r="A19" t="s">
        <v>103</v>
      </c>
      <c r="B19" s="45" t="e">
        <f>'KW 17'!$K$25</f>
        <v>#DIV/0!</v>
      </c>
    </row>
    <row r="20" spans="1:2">
      <c r="A20" t="s">
        <v>104</v>
      </c>
      <c r="B20" s="45" t="e">
        <f>'KW 18'!$K$25</f>
        <v>#DIV/0!</v>
      </c>
    </row>
    <row r="21" spans="1:2">
      <c r="A21" t="s">
        <v>105</v>
      </c>
      <c r="B21" s="45" t="e">
        <f>'KW 19'!$K$25</f>
        <v>#DIV/0!</v>
      </c>
    </row>
    <row r="22" spans="1:2">
      <c r="A22" t="s">
        <v>106</v>
      </c>
      <c r="B22" s="45" t="e">
        <f>'KW 20'!$K$25</f>
        <v>#DIV/0!</v>
      </c>
    </row>
    <row r="23" spans="1:2">
      <c r="A23" t="s">
        <v>107</v>
      </c>
      <c r="B23" s="45" t="e">
        <f>'KW 21'!$K$25</f>
        <v>#DIV/0!</v>
      </c>
    </row>
    <row r="24" spans="1:2">
      <c r="A24" t="s">
        <v>108</v>
      </c>
      <c r="B24" s="45" t="e">
        <f>'KW 22'!$K$25</f>
        <v>#DIV/0!</v>
      </c>
    </row>
    <row r="25" spans="1:2">
      <c r="A25" t="s">
        <v>109</v>
      </c>
      <c r="B25" s="45" t="e">
        <f>'KW 23'!$K$25</f>
        <v>#DIV/0!</v>
      </c>
    </row>
    <row r="26" spans="1:2">
      <c r="A26" t="s">
        <v>110</v>
      </c>
      <c r="B26" s="45" t="e">
        <f>'KW 24'!$K$25</f>
        <v>#DIV/0!</v>
      </c>
    </row>
    <row r="27" spans="1:2">
      <c r="A27" t="s">
        <v>111</v>
      </c>
      <c r="B27" s="45" t="e">
        <f>'KW 25'!$K$25</f>
        <v>#DIV/0!</v>
      </c>
    </row>
    <row r="28" spans="1:2">
      <c r="A28" t="s">
        <v>112</v>
      </c>
      <c r="B28" s="45" t="e">
        <f>'KW 26'!$K$25</f>
        <v>#DIV/0!</v>
      </c>
    </row>
    <row r="29" spans="1:2">
      <c r="A29" t="s">
        <v>113</v>
      </c>
      <c r="B29" s="45" t="e">
        <f>'KW 27'!$K$25</f>
        <v>#DIV/0!</v>
      </c>
    </row>
    <row r="30" spans="1:2">
      <c r="A30" t="s">
        <v>114</v>
      </c>
      <c r="B30" s="45" t="e">
        <f>'KW 28'!$K$25</f>
        <v>#DIV/0!</v>
      </c>
    </row>
    <row r="31" spans="1:2">
      <c r="A31" t="s">
        <v>115</v>
      </c>
      <c r="B31" s="45" t="e">
        <f>'KW 29'!$K$25</f>
        <v>#DIV/0!</v>
      </c>
    </row>
    <row r="32" spans="1:2">
      <c r="A32" t="s">
        <v>116</v>
      </c>
      <c r="B32" s="45" t="e">
        <f>'KW 30'!$K$25</f>
        <v>#DIV/0!</v>
      </c>
    </row>
    <row r="33" spans="1:2">
      <c r="A33" t="s">
        <v>117</v>
      </c>
      <c r="B33" s="45" t="e">
        <f>'KW 31'!$K$25</f>
        <v>#DIV/0!</v>
      </c>
    </row>
    <row r="34" spans="1:2">
      <c r="A34" t="s">
        <v>118</v>
      </c>
      <c r="B34" s="45" t="e">
        <f>'KW 32'!$K$25</f>
        <v>#DIV/0!</v>
      </c>
    </row>
    <row r="35" spans="1:2">
      <c r="A35" t="s">
        <v>119</v>
      </c>
      <c r="B35" s="45" t="e">
        <f>'KW 33'!$K$25</f>
        <v>#DIV/0!</v>
      </c>
    </row>
    <row r="36" spans="1:2">
      <c r="A36" t="s">
        <v>120</v>
      </c>
      <c r="B36" s="45" t="e">
        <f>'KW 34'!$K$25</f>
        <v>#DIV/0!</v>
      </c>
    </row>
    <row r="37" spans="1:2">
      <c r="A37" t="s">
        <v>121</v>
      </c>
      <c r="B37" s="45" t="e">
        <f>'KW 35'!$K$25</f>
        <v>#DIV/0!</v>
      </c>
    </row>
    <row r="38" spans="1:2">
      <c r="A38" t="s">
        <v>122</v>
      </c>
      <c r="B38" s="45" t="e">
        <f>'KW 36'!$K$25</f>
        <v>#DIV/0!</v>
      </c>
    </row>
    <row r="39" spans="1:2">
      <c r="A39" t="s">
        <v>123</v>
      </c>
      <c r="B39" s="45" t="e">
        <f>'KW 37'!$K$25</f>
        <v>#DIV/0!</v>
      </c>
    </row>
    <row r="40" spans="1:2">
      <c r="A40" t="s">
        <v>124</v>
      </c>
      <c r="B40" s="45" t="e">
        <f>'KW 38'!$K$25</f>
        <v>#DIV/0!</v>
      </c>
    </row>
    <row r="41" spans="1:2">
      <c r="A41" t="s">
        <v>125</v>
      </c>
      <c r="B41" s="45" t="e">
        <f>'KW 39'!$K$25</f>
        <v>#DIV/0!</v>
      </c>
    </row>
    <row r="42" spans="1:2">
      <c r="A42" t="s">
        <v>126</v>
      </c>
      <c r="B42" s="45" t="e">
        <f>'KW 40'!$K$25</f>
        <v>#DIV/0!</v>
      </c>
    </row>
    <row r="43" spans="1:2">
      <c r="A43" t="s">
        <v>127</v>
      </c>
      <c r="B43" s="45" t="e">
        <f>'KW 41'!$K$25</f>
        <v>#DIV/0!</v>
      </c>
    </row>
    <row r="44" spans="1:2">
      <c r="A44" t="s">
        <v>128</v>
      </c>
      <c r="B44" s="45" t="e">
        <f>'KW 42'!$K$25</f>
        <v>#DIV/0!</v>
      </c>
    </row>
    <row r="45" spans="1:2">
      <c r="A45" t="s">
        <v>129</v>
      </c>
      <c r="B45" s="45" t="e">
        <f>'KW 43'!$K$25</f>
        <v>#DIV/0!</v>
      </c>
    </row>
    <row r="46" spans="1:2">
      <c r="A46" t="s">
        <v>130</v>
      </c>
      <c r="B46" s="45" t="e">
        <f>'KW 44'!$K$25</f>
        <v>#DIV/0!</v>
      </c>
    </row>
    <row r="47" spans="1:2">
      <c r="A47" t="s">
        <v>131</v>
      </c>
      <c r="B47" s="45" t="e">
        <f>'KW 45'!$K$25</f>
        <v>#DIV/0!</v>
      </c>
    </row>
    <row r="48" spans="1:2">
      <c r="A48" t="s">
        <v>132</v>
      </c>
      <c r="B48" s="45" t="e">
        <f>'KW 46'!$K$25</f>
        <v>#DIV/0!</v>
      </c>
    </row>
    <row r="49" spans="1:2">
      <c r="A49" t="s">
        <v>133</v>
      </c>
      <c r="B49" s="45" t="e">
        <f>'KW 47'!$K$25</f>
        <v>#DIV/0!</v>
      </c>
    </row>
    <row r="50" spans="1:2">
      <c r="A50" t="s">
        <v>134</v>
      </c>
      <c r="B50" s="45" t="e">
        <f>'KW 48'!$K$25</f>
        <v>#DIV/0!</v>
      </c>
    </row>
    <row r="51" spans="1:2">
      <c r="A51" t="s">
        <v>135</v>
      </c>
      <c r="B51" s="45" t="e">
        <f>'KW 49'!$K$25</f>
        <v>#DIV/0!</v>
      </c>
    </row>
    <row r="52" spans="1:2">
      <c r="A52" t="s">
        <v>136</v>
      </c>
      <c r="B52" s="45" t="e">
        <f>'KW 50'!$K$25</f>
        <v>#DIV/0!</v>
      </c>
    </row>
    <row r="53" spans="1:2">
      <c r="A53" t="s">
        <v>137</v>
      </c>
      <c r="B53" s="45" t="e">
        <f>'KW 51'!$K$25</f>
        <v>#DIV/0!</v>
      </c>
    </row>
    <row r="54" spans="1:2">
      <c r="A54" t="s">
        <v>138</v>
      </c>
      <c r="B54" s="45" t="e">
        <f>'KW 52'!$K$25</f>
        <v>#DIV/0!</v>
      </c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6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40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5'!K38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5'!K39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7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39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6'!K38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6'!K39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8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38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28</v>
      </c>
      <c r="I5" s="73" t="s">
        <v>29</v>
      </c>
      <c r="J5" s="74" t="s">
        <v>148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7'!K38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7'!K39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tt9" enableFormatConditionsCalculation="0"/>
  <dimension ref="A1:K45"/>
  <sheetViews>
    <sheetView showGridLines="0" workbookViewId="0">
      <selection activeCell="D5" sqref="D5"/>
    </sheetView>
  </sheetViews>
  <sheetFormatPr baseColWidth="10" defaultRowHeight="16" x14ac:dyDescent="0"/>
  <cols>
    <col min="1" max="1" width="4.6640625" style="139" customWidth="1"/>
    <col min="2" max="9" width="12.6640625" style="139" customWidth="1"/>
    <col min="10" max="11" width="14.1640625" style="139" bestFit="1" customWidth="1"/>
    <col min="12" max="16384" width="10.83203125" style="139"/>
  </cols>
  <sheetData>
    <row r="1" spans="1:11" ht="23">
      <c r="A1" s="1" t="s">
        <v>145</v>
      </c>
      <c r="C1" s="2"/>
      <c r="D1" s="2"/>
      <c r="E1" s="2"/>
      <c r="F1" s="2"/>
      <c r="G1" s="2"/>
      <c r="H1" s="2"/>
      <c r="I1" s="2"/>
      <c r="J1" s="2"/>
    </row>
    <row r="2" spans="1:11">
      <c r="B2" s="2"/>
      <c r="C2" s="2"/>
      <c r="D2" s="2"/>
      <c r="E2" s="2"/>
      <c r="F2" s="2"/>
      <c r="G2" s="2"/>
      <c r="H2" s="2"/>
      <c r="I2" s="2"/>
      <c r="J2" s="2"/>
    </row>
    <row r="3" spans="1:11" ht="21" thickBot="1">
      <c r="A3" s="70" t="s">
        <v>37</v>
      </c>
      <c r="C3" s="2"/>
      <c r="D3" s="2"/>
      <c r="E3" s="2"/>
      <c r="F3" s="2"/>
      <c r="G3" s="2"/>
      <c r="H3" s="2"/>
      <c r="I3" s="2"/>
      <c r="J3" s="2"/>
    </row>
    <row r="4" spans="1:11" ht="17" thickBot="1">
      <c r="A4" s="175" t="s">
        <v>155</v>
      </c>
      <c r="B4" s="178" t="s">
        <v>0</v>
      </c>
      <c r="C4" s="179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24" t="s">
        <v>7</v>
      </c>
      <c r="K4" s="23" t="s">
        <v>44</v>
      </c>
    </row>
    <row r="5" spans="1:11" ht="17" thickBot="1">
      <c r="A5" s="176"/>
      <c r="B5" s="180" t="s">
        <v>8</v>
      </c>
      <c r="C5" s="181"/>
      <c r="D5" s="73" t="s">
        <v>149</v>
      </c>
      <c r="E5" s="73" t="s">
        <v>25</v>
      </c>
      <c r="F5" s="73" t="s">
        <v>27</v>
      </c>
      <c r="G5" s="73" t="s">
        <v>27</v>
      </c>
      <c r="H5" s="73" t="s">
        <v>25</v>
      </c>
      <c r="I5" s="73" t="s">
        <v>29</v>
      </c>
      <c r="J5" s="74" t="s">
        <v>41</v>
      </c>
      <c r="K5" s="151"/>
    </row>
    <row r="6" spans="1:11" ht="17" thickBot="1">
      <c r="A6" s="176"/>
      <c r="B6" s="182" t="s">
        <v>9</v>
      </c>
      <c r="C6" s="5" t="s">
        <v>10</v>
      </c>
      <c r="D6" s="19"/>
      <c r="E6" s="19"/>
      <c r="F6" s="19"/>
      <c r="G6" s="19"/>
      <c r="H6" s="19"/>
      <c r="I6" s="19"/>
      <c r="J6" s="25"/>
      <c r="K6" s="152">
        <f>COUNTA(D6:J6)</f>
        <v>0</v>
      </c>
    </row>
    <row r="7" spans="1:11" ht="17" thickBot="1">
      <c r="A7" s="176"/>
      <c r="B7" s="183"/>
      <c r="C7" s="5" t="s">
        <v>11</v>
      </c>
      <c r="D7" s="19"/>
      <c r="E7" s="19"/>
      <c r="F7" s="19"/>
      <c r="G7" s="19"/>
      <c r="H7" s="19"/>
      <c r="I7" s="19"/>
      <c r="J7" s="25"/>
      <c r="K7" s="152">
        <f t="shared" ref="K7:K10" si="0">COUNTA(D7:J7)</f>
        <v>0</v>
      </c>
    </row>
    <row r="8" spans="1:11" ht="17" thickBot="1">
      <c r="A8" s="176"/>
      <c r="B8" s="183"/>
      <c r="C8" s="5" t="s">
        <v>12</v>
      </c>
      <c r="D8" s="19"/>
      <c r="E8" s="19"/>
      <c r="F8" s="19"/>
      <c r="G8" s="19"/>
      <c r="H8" s="19"/>
      <c r="I8" s="19"/>
      <c r="J8" s="25"/>
      <c r="K8" s="152">
        <f t="shared" si="0"/>
        <v>0</v>
      </c>
    </row>
    <row r="9" spans="1:11" ht="17" thickBot="1">
      <c r="A9" s="176"/>
      <c r="B9" s="183"/>
      <c r="C9" s="5" t="s">
        <v>13</v>
      </c>
      <c r="D9" s="19"/>
      <c r="E9" s="19"/>
      <c r="F9" s="19"/>
      <c r="G9" s="19"/>
      <c r="H9" s="19"/>
      <c r="I9" s="19"/>
      <c r="J9" s="25"/>
      <c r="K9" s="152">
        <f t="shared" si="0"/>
        <v>0</v>
      </c>
    </row>
    <row r="10" spans="1:11" ht="17" thickBot="1">
      <c r="A10" s="176"/>
      <c r="B10" s="184"/>
      <c r="C10" s="5" t="s">
        <v>14</v>
      </c>
      <c r="D10" s="19"/>
      <c r="E10" s="19"/>
      <c r="F10" s="19"/>
      <c r="G10" s="19"/>
      <c r="H10" s="19"/>
      <c r="I10" s="19"/>
      <c r="J10" s="25"/>
      <c r="K10" s="153">
        <f t="shared" si="0"/>
        <v>0</v>
      </c>
    </row>
    <row r="11" spans="1:11" ht="17" thickBot="1">
      <c r="A11" s="176"/>
      <c r="B11" s="64" t="s">
        <v>15</v>
      </c>
      <c r="C11" s="5" t="s">
        <v>16</v>
      </c>
      <c r="D11" s="19"/>
      <c r="E11" s="19"/>
      <c r="F11" s="19"/>
      <c r="G11" s="19"/>
      <c r="H11" s="19"/>
      <c r="I11" s="19"/>
      <c r="J11" s="25"/>
      <c r="K11" s="152"/>
    </row>
    <row r="12" spans="1:11" ht="17" thickBot="1">
      <c r="A12" s="176"/>
      <c r="B12" s="65" t="s">
        <v>17</v>
      </c>
      <c r="C12" s="29" t="s">
        <v>18</v>
      </c>
      <c r="D12" s="30"/>
      <c r="E12" s="30"/>
      <c r="F12" s="30"/>
      <c r="G12" s="30"/>
      <c r="H12" s="30"/>
      <c r="I12" s="30"/>
      <c r="J12" s="31"/>
      <c r="K12" s="152"/>
    </row>
    <row r="13" spans="1:11" ht="67" customHeight="1" thickBot="1">
      <c r="A13" s="176"/>
      <c r="B13" s="182" t="s">
        <v>19</v>
      </c>
      <c r="C13" s="189"/>
      <c r="D13" s="66"/>
      <c r="E13" s="66"/>
      <c r="F13" s="66"/>
      <c r="G13" s="66"/>
      <c r="H13" s="66"/>
      <c r="I13" s="66"/>
      <c r="J13" s="67"/>
      <c r="K13" s="154"/>
    </row>
    <row r="14" spans="1:11" ht="17" thickBot="1">
      <c r="A14" s="175" t="s">
        <v>156</v>
      </c>
      <c r="B14" s="190" t="s">
        <v>8</v>
      </c>
      <c r="C14" s="191"/>
      <c r="D14" s="71" t="s">
        <v>41</v>
      </c>
      <c r="E14" s="71" t="s">
        <v>25</v>
      </c>
      <c r="F14" s="71" t="s">
        <v>28</v>
      </c>
      <c r="G14" s="71" t="s">
        <v>149</v>
      </c>
      <c r="H14" s="71" t="s">
        <v>25</v>
      </c>
      <c r="I14" s="71" t="s">
        <v>29</v>
      </c>
      <c r="J14" s="72" t="s">
        <v>41</v>
      </c>
      <c r="K14" s="151"/>
    </row>
    <row r="15" spans="1:11" ht="17" thickBot="1">
      <c r="A15" s="176"/>
      <c r="B15" s="182" t="s">
        <v>9</v>
      </c>
      <c r="C15" s="5" t="s">
        <v>10</v>
      </c>
      <c r="D15" s="19"/>
      <c r="E15" s="19"/>
      <c r="F15" s="19"/>
      <c r="G15" s="19"/>
      <c r="H15" s="19"/>
      <c r="I15" s="19"/>
      <c r="J15" s="25"/>
      <c r="K15" s="152">
        <f>COUNTA(D15:J15)</f>
        <v>0</v>
      </c>
    </row>
    <row r="16" spans="1:11" ht="17" thickBot="1">
      <c r="A16" s="176"/>
      <c r="B16" s="183"/>
      <c r="C16" s="5" t="s">
        <v>11</v>
      </c>
      <c r="D16" s="19"/>
      <c r="E16" s="19"/>
      <c r="F16" s="19"/>
      <c r="G16" s="19"/>
      <c r="H16" s="19"/>
      <c r="I16" s="19"/>
      <c r="J16" s="25"/>
      <c r="K16" s="152">
        <f t="shared" ref="K16:K19" si="1">COUNTA(D16:J16)</f>
        <v>0</v>
      </c>
    </row>
    <row r="17" spans="1:11" ht="17" thickBot="1">
      <c r="A17" s="176"/>
      <c r="B17" s="183"/>
      <c r="C17" s="5" t="s">
        <v>12</v>
      </c>
      <c r="D17" s="19"/>
      <c r="E17" s="19"/>
      <c r="F17" s="19"/>
      <c r="G17" s="19"/>
      <c r="H17" s="19"/>
      <c r="I17" s="19"/>
      <c r="J17" s="25"/>
      <c r="K17" s="152">
        <f t="shared" si="1"/>
        <v>0</v>
      </c>
    </row>
    <row r="18" spans="1:11" ht="17" thickBot="1">
      <c r="A18" s="176"/>
      <c r="B18" s="183"/>
      <c r="C18" s="5" t="s">
        <v>13</v>
      </c>
      <c r="D18" s="19"/>
      <c r="E18" s="19"/>
      <c r="F18" s="19"/>
      <c r="G18" s="19"/>
      <c r="H18" s="19"/>
      <c r="I18" s="19"/>
      <c r="J18" s="25"/>
      <c r="K18" s="152">
        <f t="shared" si="1"/>
        <v>0</v>
      </c>
    </row>
    <row r="19" spans="1:11" ht="17" thickBot="1">
      <c r="A19" s="176"/>
      <c r="B19" s="184"/>
      <c r="C19" s="5" t="s">
        <v>14</v>
      </c>
      <c r="D19" s="19"/>
      <c r="E19" s="19"/>
      <c r="F19" s="19"/>
      <c r="G19" s="19"/>
      <c r="H19" s="19"/>
      <c r="I19" s="19"/>
      <c r="J19" s="25"/>
      <c r="K19" s="153">
        <f t="shared" si="1"/>
        <v>0</v>
      </c>
    </row>
    <row r="20" spans="1:11" ht="17" thickBot="1">
      <c r="A20" s="176"/>
      <c r="B20" s="64" t="s">
        <v>15</v>
      </c>
      <c r="C20" s="5" t="s">
        <v>16</v>
      </c>
      <c r="D20" s="19"/>
      <c r="E20" s="19"/>
      <c r="F20" s="19"/>
      <c r="G20" s="19"/>
      <c r="H20" s="19"/>
      <c r="I20" s="19"/>
      <c r="J20" s="25"/>
      <c r="K20" s="152"/>
    </row>
    <row r="21" spans="1:11" ht="17" thickBot="1">
      <c r="A21" s="176"/>
      <c r="B21" s="65" t="s">
        <v>17</v>
      </c>
      <c r="C21" s="29" t="s">
        <v>18</v>
      </c>
      <c r="D21" s="30"/>
      <c r="E21" s="30"/>
      <c r="F21" s="30"/>
      <c r="G21" s="30"/>
      <c r="H21" s="30"/>
      <c r="I21" s="30"/>
      <c r="J21" s="31"/>
      <c r="K21" s="152"/>
    </row>
    <row r="22" spans="1:11" ht="67" customHeight="1" thickBot="1">
      <c r="A22" s="176"/>
      <c r="B22" s="185" t="s">
        <v>19</v>
      </c>
      <c r="C22" s="186"/>
      <c r="D22" s="68"/>
      <c r="E22" s="68"/>
      <c r="F22" s="68"/>
      <c r="G22" s="68"/>
      <c r="H22" s="68"/>
      <c r="I22" s="68"/>
      <c r="J22" s="69"/>
      <c r="K22" s="155"/>
    </row>
    <row r="23" spans="1:11">
      <c r="B23" s="187" t="s">
        <v>20</v>
      </c>
      <c r="C23" s="32" t="s">
        <v>30</v>
      </c>
      <c r="D23" s="33"/>
      <c r="E23" s="33"/>
      <c r="F23" s="33"/>
      <c r="G23" s="33"/>
      <c r="H23" s="33"/>
      <c r="I23" s="33"/>
      <c r="J23" s="34"/>
      <c r="K23" s="156" t="e">
        <f>AVERAGE(D23:J23)</f>
        <v>#DIV/0!</v>
      </c>
    </row>
    <row r="24" spans="1:11">
      <c r="B24" s="187"/>
      <c r="C24" s="8" t="s">
        <v>31</v>
      </c>
      <c r="D24" s="20"/>
      <c r="E24" s="20"/>
      <c r="F24" s="20"/>
      <c r="G24" s="20"/>
      <c r="H24" s="20"/>
      <c r="I24" s="20"/>
      <c r="J24" s="26"/>
      <c r="K24" s="157" t="e">
        <f t="shared" ref="K24:K25" si="2">AVERAGE(D24:J24)</f>
        <v>#DIV/0!</v>
      </c>
    </row>
    <row r="25" spans="1:11">
      <c r="B25" s="187"/>
      <c r="C25" s="8" t="s">
        <v>21</v>
      </c>
      <c r="D25" s="20"/>
      <c r="E25" s="20"/>
      <c r="F25" s="20"/>
      <c r="G25" s="20"/>
      <c r="H25" s="20"/>
      <c r="I25" s="20"/>
      <c r="J25" s="26"/>
      <c r="K25" s="157" t="e">
        <f t="shared" si="2"/>
        <v>#DIV/0!</v>
      </c>
    </row>
    <row r="26" spans="1:11">
      <c r="B26" s="187"/>
      <c r="C26" s="8" t="s">
        <v>22</v>
      </c>
      <c r="D26" s="20"/>
      <c r="E26" s="20"/>
      <c r="F26" s="20"/>
      <c r="G26" s="20"/>
      <c r="H26" s="20"/>
      <c r="I26" s="20"/>
      <c r="J26" s="26"/>
      <c r="K26" s="157"/>
    </row>
    <row r="27" spans="1:11">
      <c r="B27" s="187"/>
      <c r="C27" s="9" t="s">
        <v>23</v>
      </c>
      <c r="D27" s="21"/>
      <c r="E27" s="21"/>
      <c r="F27" s="21"/>
      <c r="G27" s="21"/>
      <c r="H27" s="21"/>
      <c r="I27" s="21"/>
      <c r="J27" s="27"/>
      <c r="K27" s="157"/>
    </row>
    <row r="28" spans="1:11" ht="17" thickBot="1">
      <c r="B28" s="188"/>
      <c r="C28" s="10" t="s">
        <v>24</v>
      </c>
      <c r="D28" s="22"/>
      <c r="E28" s="22"/>
      <c r="F28" s="22"/>
      <c r="G28" s="22"/>
      <c r="H28" s="22"/>
      <c r="I28" s="22"/>
      <c r="J28" s="28"/>
      <c r="K28" s="158"/>
    </row>
    <row r="29" spans="1:11">
      <c r="B29" s="2"/>
      <c r="C29" s="2"/>
      <c r="D29" s="2"/>
      <c r="E29" s="2"/>
      <c r="F29" s="2"/>
      <c r="G29" s="2"/>
      <c r="H29" s="2"/>
      <c r="I29" s="2"/>
      <c r="J29" s="2"/>
    </row>
    <row r="30" spans="1:11" ht="17" thickBot="1">
      <c r="B30" s="3" t="s">
        <v>42</v>
      </c>
      <c r="C30" s="2"/>
      <c r="D30" s="2"/>
      <c r="E30" s="2"/>
      <c r="F30" s="2"/>
      <c r="G30" s="2"/>
      <c r="H30" s="2"/>
      <c r="I30" s="2"/>
      <c r="J30" s="2"/>
    </row>
    <row r="31" spans="1:11" ht="17" thickBot="1">
      <c r="A31" s="177" t="s">
        <v>155</v>
      </c>
      <c r="B31" s="18" t="s">
        <v>8</v>
      </c>
      <c r="C31" s="11"/>
      <c r="D31" s="12" t="s">
        <v>149</v>
      </c>
      <c r="E31" s="12" t="s">
        <v>25</v>
      </c>
      <c r="F31" s="12" t="s">
        <v>29</v>
      </c>
      <c r="G31" s="12" t="s">
        <v>41</v>
      </c>
      <c r="H31" s="12" t="s">
        <v>28</v>
      </c>
      <c r="I31" s="55" t="s">
        <v>148</v>
      </c>
      <c r="J31" s="127" t="s">
        <v>153</v>
      </c>
      <c r="K31" s="80"/>
    </row>
    <row r="32" spans="1:11" ht="17" thickBot="1">
      <c r="A32" s="177"/>
      <c r="B32" s="6" t="s">
        <v>26</v>
      </c>
      <c r="C32" s="13" t="s">
        <v>16</v>
      </c>
      <c r="D32" s="16">
        <f t="shared" ref="D32:I32" si="3">IF($D$5=D31,$D$11,0)+IF($E$5=D31,$E$11,0)+IF($F$5=D31,$F$11,0)+IF($G$5=D31,$G$11,0)+IF($H$5=D31,$H$11,0)+IF($I$5=D31,$I$11,0)+IF($J$5=D31,$J$11,0)</f>
        <v>0</v>
      </c>
      <c r="E32" s="16">
        <f t="shared" si="3"/>
        <v>0</v>
      </c>
      <c r="F32" s="16">
        <f t="shared" si="3"/>
        <v>0</v>
      </c>
      <c r="G32" s="16">
        <f t="shared" si="3"/>
        <v>0</v>
      </c>
      <c r="H32" s="16">
        <f t="shared" si="3"/>
        <v>0</v>
      </c>
      <c r="I32" s="56">
        <f t="shared" si="3"/>
        <v>0</v>
      </c>
      <c r="J32" s="60">
        <f>SUM(D32:I32)</f>
        <v>0</v>
      </c>
      <c r="K32" s="131"/>
    </row>
    <row r="33" spans="1:11" ht="17" thickBot="1">
      <c r="A33" s="177"/>
      <c r="B33" s="7" t="s">
        <v>17</v>
      </c>
      <c r="C33" s="14" t="s">
        <v>18</v>
      </c>
      <c r="D33" s="17">
        <f t="shared" ref="D33:I33" si="4">IF($D$5=D31,$D$12,0)+IF($E$5=D31,$E$12,0)+IF($F$5=D31,$F$12,0)+IF($G$5=D31,$G$12,0)+IF($H$5=D31,$H$12,0)+IF($I$5=D31,$I$12,0)+IF($J$5=D31,$J$12,0)</f>
        <v>0</v>
      </c>
      <c r="E33" s="17">
        <f t="shared" si="4"/>
        <v>0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61">
        <f>SUM(D33:I33)</f>
        <v>0</v>
      </c>
      <c r="K33" s="82"/>
    </row>
    <row r="34" spans="1:11" ht="17" thickBot="1">
      <c r="A34" s="177" t="s">
        <v>156</v>
      </c>
      <c r="B34" s="18" t="s">
        <v>8</v>
      </c>
      <c r="C34" s="11"/>
      <c r="D34" s="12" t="s">
        <v>159</v>
      </c>
      <c r="E34" s="12" t="s">
        <v>25</v>
      </c>
      <c r="F34" s="12" t="s">
        <v>29</v>
      </c>
      <c r="G34" s="12" t="s">
        <v>41</v>
      </c>
      <c r="H34" s="12" t="s">
        <v>28</v>
      </c>
      <c r="I34" s="55" t="s">
        <v>148</v>
      </c>
      <c r="J34" s="127" t="s">
        <v>154</v>
      </c>
      <c r="K34" s="80"/>
    </row>
    <row r="35" spans="1:11" ht="17" thickBot="1">
      <c r="A35" s="177"/>
      <c r="B35" s="6" t="s">
        <v>26</v>
      </c>
      <c r="C35" s="13" t="s">
        <v>16</v>
      </c>
      <c r="D35" s="16">
        <f>IF($D$14=D34,$D$20,0)+IF($E$14=D34,$E$20,0)+IF($F$14=D34,$F$20,0)+IF($G$14=D34,$G$20,0)+IF($H$14=D34,$H$20,0)+IF($I$14=D34,$I$20,0)+IF($J$14=D34,$J$20,0)</f>
        <v>0</v>
      </c>
      <c r="E35" s="16">
        <f t="shared" ref="E35:I35" si="5">IF($D$14=E34,$D$20,0)+IF($E$14=E34,$E$20,0)+IF($F$14=E34,$F$20,0)+IF($G$14=E34,$G$20,0)+IF($H$14=E34,$H$20,0)+IF($I$14=E34,$I$20,0)+IF($J$14=E34,$J$20,0)</f>
        <v>0</v>
      </c>
      <c r="F35" s="16">
        <f t="shared" si="5"/>
        <v>0</v>
      </c>
      <c r="G35" s="16">
        <f t="shared" si="5"/>
        <v>0</v>
      </c>
      <c r="H35" s="16">
        <f t="shared" si="5"/>
        <v>0</v>
      </c>
      <c r="I35" s="16">
        <f t="shared" si="5"/>
        <v>0</v>
      </c>
      <c r="J35" s="60">
        <f>SUM(D35:I35)</f>
        <v>0</v>
      </c>
      <c r="K35" s="131"/>
    </row>
    <row r="36" spans="1:11" ht="17" thickBot="1">
      <c r="A36" s="177"/>
      <c r="B36" s="7" t="s">
        <v>17</v>
      </c>
      <c r="C36" s="14" t="s">
        <v>18</v>
      </c>
      <c r="D36" s="17">
        <f t="shared" ref="D36:I36" si="6">IF($D$14=D34,$D$21,0)+IF($E$14=D34,$E$21,0)+IF($F$14=D34,$F$21,0)+IF($G$14=D34,$G$21,0)+IF($H$14=D34,$H$21,0)+IF($I$14=D34,$I$21,0)+IF($J$14=D34,$J$21,0)</f>
        <v>0</v>
      </c>
      <c r="E36" s="17">
        <f t="shared" si="6"/>
        <v>0</v>
      </c>
      <c r="F36" s="17">
        <f t="shared" si="6"/>
        <v>0</v>
      </c>
      <c r="G36" s="17">
        <f t="shared" si="6"/>
        <v>0</v>
      </c>
      <c r="H36" s="17">
        <f t="shared" si="6"/>
        <v>0</v>
      </c>
      <c r="I36" s="17">
        <f t="shared" si="6"/>
        <v>0</v>
      </c>
      <c r="J36" s="61">
        <f>SUM(D36:I36)</f>
        <v>0</v>
      </c>
      <c r="K36" s="132"/>
    </row>
    <row r="37" spans="1:11" ht="17" thickBot="1">
      <c r="B37" s="49"/>
      <c r="C37" s="50"/>
      <c r="D37" s="51"/>
      <c r="E37" s="51"/>
      <c r="F37" s="51"/>
      <c r="G37" s="51"/>
      <c r="H37" s="51"/>
      <c r="I37" s="58"/>
      <c r="J37" s="62" t="s">
        <v>44</v>
      </c>
      <c r="K37" s="52" t="s">
        <v>45</v>
      </c>
    </row>
    <row r="38" spans="1:11">
      <c r="B38" s="47" t="s">
        <v>151</v>
      </c>
      <c r="C38" s="40" t="s">
        <v>16</v>
      </c>
      <c r="D38" s="48">
        <f>SUM(D32+D35)</f>
        <v>0</v>
      </c>
      <c r="E38" s="48">
        <f t="shared" ref="E38:I38" si="7">SUM(E32+E35)</f>
        <v>0</v>
      </c>
      <c r="F38" s="48">
        <f t="shared" si="7"/>
        <v>0</v>
      </c>
      <c r="G38" s="48">
        <f t="shared" si="7"/>
        <v>0</v>
      </c>
      <c r="H38" s="48">
        <f t="shared" si="7"/>
        <v>0</v>
      </c>
      <c r="I38" s="59">
        <f t="shared" si="7"/>
        <v>0</v>
      </c>
      <c r="J38" s="63">
        <f>SUM(D38:I38)</f>
        <v>0</v>
      </c>
      <c r="K38" s="130">
        <f>J38+'KW 8'!K38</f>
        <v>0</v>
      </c>
    </row>
    <row r="39" spans="1:11" ht="17" thickBot="1">
      <c r="B39" s="7" t="s">
        <v>152</v>
      </c>
      <c r="C39" s="14" t="s">
        <v>18</v>
      </c>
      <c r="D39" s="17">
        <f>D33+D36</f>
        <v>0</v>
      </c>
      <c r="E39" s="17">
        <f t="shared" ref="E39:I39" si="8">E33+E36</f>
        <v>0</v>
      </c>
      <c r="F39" s="17">
        <f t="shared" si="8"/>
        <v>0</v>
      </c>
      <c r="G39" s="17">
        <f t="shared" si="8"/>
        <v>0</v>
      </c>
      <c r="H39" s="17">
        <f t="shared" si="8"/>
        <v>0</v>
      </c>
      <c r="I39" s="57">
        <f t="shared" si="8"/>
        <v>0</v>
      </c>
      <c r="J39" s="15">
        <f>SUM(D39:I39)</f>
        <v>0</v>
      </c>
      <c r="K39" s="15">
        <f>J39+'KW 8'!K39</f>
        <v>0</v>
      </c>
    </row>
    <row r="41" spans="1:11">
      <c r="A41" s="150" t="s">
        <v>162</v>
      </c>
    </row>
    <row r="42" spans="1:11">
      <c r="A42" s="150" t="s">
        <v>163</v>
      </c>
    </row>
    <row r="44" spans="1:11">
      <c r="A44" s="139" t="s">
        <v>150</v>
      </c>
    </row>
    <row r="45" spans="1:11">
      <c r="A45" s="148" t="s">
        <v>146</v>
      </c>
    </row>
  </sheetData>
  <mergeCells count="12">
    <mergeCell ref="B23:B28"/>
    <mergeCell ref="A31:A33"/>
    <mergeCell ref="A34:A36"/>
    <mergeCell ref="A4:A13"/>
    <mergeCell ref="B4:C4"/>
    <mergeCell ref="B5:C5"/>
    <mergeCell ref="B6:B10"/>
    <mergeCell ref="B13:C13"/>
    <mergeCell ref="A14:A22"/>
    <mergeCell ref="B14:C14"/>
    <mergeCell ref="B15:B19"/>
    <mergeCell ref="B22:C22"/>
  </mergeCells>
  <dataValidations count="2">
    <dataValidation type="list" allowBlank="1" showInputMessage="1" showErrorMessage="1" sqref="D14:J14">
      <formula1>$D$34:$I$34</formula1>
    </dataValidation>
    <dataValidation type="list" allowBlank="1" showInputMessage="1" showErrorMessage="1" sqref="D5:J5">
      <formula1>$D$31:$I$31</formula1>
    </dataValidation>
  </dataValidations>
  <hyperlinks>
    <hyperlink ref="A45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58</vt:i4>
      </vt:variant>
    </vt:vector>
  </HeadingPairs>
  <TitlesOfParts>
    <vt:vector size="58" baseType="lpstr">
      <vt:lpstr>KW 1</vt:lpstr>
      <vt:lpstr>KW 2</vt:lpstr>
      <vt:lpstr>KW 3</vt:lpstr>
      <vt:lpstr>KW 4</vt:lpstr>
      <vt:lpstr>KW 5</vt:lpstr>
      <vt:lpstr>KW 6</vt:lpstr>
      <vt:lpstr>KW 7</vt:lpstr>
      <vt:lpstr>KW 8</vt:lpstr>
      <vt:lpstr>KW 9</vt:lpstr>
      <vt:lpstr>KW 10</vt:lpstr>
      <vt:lpstr>KW 11</vt:lpstr>
      <vt:lpstr>KW 12</vt:lpstr>
      <vt:lpstr>KW 13</vt:lpstr>
      <vt:lpstr>KW 14</vt:lpstr>
      <vt:lpstr>KW 15</vt:lpstr>
      <vt:lpstr>KW 16</vt:lpstr>
      <vt:lpstr>KW 17</vt:lpstr>
      <vt:lpstr>KW 18</vt:lpstr>
      <vt:lpstr>KW 19</vt:lpstr>
      <vt:lpstr>KW 20</vt:lpstr>
      <vt:lpstr>KW 21</vt:lpstr>
      <vt:lpstr>KW 22</vt:lpstr>
      <vt:lpstr>KW 23</vt:lpstr>
      <vt:lpstr>KW 24</vt:lpstr>
      <vt:lpstr>KW 25</vt:lpstr>
      <vt:lpstr>KW 26</vt:lpstr>
      <vt:lpstr>KW 27</vt:lpstr>
      <vt:lpstr>KW 28</vt:lpstr>
      <vt:lpstr>KW 29</vt:lpstr>
      <vt:lpstr>KW 30</vt:lpstr>
      <vt:lpstr>KW 31</vt:lpstr>
      <vt:lpstr>KW 32</vt:lpstr>
      <vt:lpstr>KW 33</vt:lpstr>
      <vt:lpstr>KW 34</vt:lpstr>
      <vt:lpstr>KW 35</vt:lpstr>
      <vt:lpstr>KW 36</vt:lpstr>
      <vt:lpstr>KW 37</vt:lpstr>
      <vt:lpstr>KW 38</vt:lpstr>
      <vt:lpstr>KW 39</vt:lpstr>
      <vt:lpstr>KW 40</vt:lpstr>
      <vt:lpstr>KW 41</vt:lpstr>
      <vt:lpstr>KW 42</vt:lpstr>
      <vt:lpstr>KW 43</vt:lpstr>
      <vt:lpstr>KW 44</vt:lpstr>
      <vt:lpstr>KW 45</vt:lpstr>
      <vt:lpstr>KW 46</vt:lpstr>
      <vt:lpstr>KW 47</vt:lpstr>
      <vt:lpstr>KW 48</vt:lpstr>
      <vt:lpstr>KW 49</vt:lpstr>
      <vt:lpstr>KW 50</vt:lpstr>
      <vt:lpstr>KW 51</vt:lpstr>
      <vt:lpstr>KW 52</vt:lpstr>
      <vt:lpstr>Jahresauswertung</vt:lpstr>
      <vt:lpstr>Dauer</vt:lpstr>
      <vt:lpstr>Kilometer</vt:lpstr>
      <vt:lpstr>Schlaf</vt:lpstr>
      <vt:lpstr>Gewicht</vt:lpstr>
      <vt:lpstr>Ruhepuls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Cavelti</dc:creator>
  <cp:lastModifiedBy>Miriam Cavelti</cp:lastModifiedBy>
  <cp:lastPrinted>2013-10-05T14:32:26Z</cp:lastPrinted>
  <dcterms:created xsi:type="dcterms:W3CDTF">2013-03-21T07:18:14Z</dcterms:created>
  <dcterms:modified xsi:type="dcterms:W3CDTF">2014-12-31T08:45:11Z</dcterms:modified>
</cp:coreProperties>
</file>