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codeName="ThisWorkbook" autoCompressPictures="0"/>
  <bookViews>
    <workbookView xWindow="480" yWindow="0" windowWidth="30800" windowHeight="19580" tabRatio="500"/>
  </bookViews>
  <sheets>
    <sheet name="KW 1" sheetId="1" r:id="rId1"/>
    <sheet name="KW 2" sheetId="2" r:id="rId2"/>
    <sheet name="KW 3" sheetId="3" r:id="rId3"/>
    <sheet name="KW 4" sheetId="4" r:id="rId4"/>
    <sheet name="KW 5" sheetId="5" r:id="rId5"/>
    <sheet name="KW 6" sheetId="6" r:id="rId6"/>
    <sheet name="KW 7" sheetId="7" r:id="rId7"/>
    <sheet name="KW 8" sheetId="8" r:id="rId8"/>
    <sheet name="KW 9" sheetId="9" r:id="rId9"/>
    <sheet name="KW 10" sheetId="10" r:id="rId10"/>
    <sheet name="KW 11" sheetId="11" r:id="rId11"/>
    <sheet name="KW 12" sheetId="12" r:id="rId12"/>
    <sheet name="KW 13" sheetId="13" r:id="rId13"/>
    <sheet name="KW 14" sheetId="14" r:id="rId14"/>
    <sheet name="KW 15" sheetId="15" r:id="rId15"/>
    <sheet name="KW 16" sheetId="16" r:id="rId16"/>
    <sheet name="KW 17" sheetId="17" r:id="rId17"/>
    <sheet name="KW 18" sheetId="18" r:id="rId18"/>
    <sheet name="KW 19" sheetId="19" r:id="rId19"/>
    <sheet name="KW 20" sheetId="20" r:id="rId20"/>
    <sheet name="KW 21" sheetId="21" r:id="rId21"/>
    <sheet name="KW 22" sheetId="22" r:id="rId22"/>
    <sheet name="KW 23" sheetId="23" r:id="rId23"/>
    <sheet name="KW 24" sheetId="24" r:id="rId24"/>
    <sheet name="KW 25" sheetId="25" r:id="rId25"/>
    <sheet name="KW 26" sheetId="26" r:id="rId26"/>
    <sheet name="KW 27" sheetId="27" r:id="rId27"/>
    <sheet name="KW 28" sheetId="28" r:id="rId28"/>
    <sheet name="KW 29" sheetId="29" r:id="rId29"/>
    <sheet name="KW 30" sheetId="30" r:id="rId30"/>
    <sheet name="KW 31" sheetId="31" r:id="rId31"/>
    <sheet name="KW 32" sheetId="32" r:id="rId32"/>
    <sheet name="KW 33" sheetId="33" r:id="rId33"/>
    <sheet name="KW 34" sheetId="34" r:id="rId34"/>
    <sheet name="KW 35" sheetId="35" r:id="rId35"/>
    <sheet name="KW 36" sheetId="36" r:id="rId36"/>
    <sheet name="KW 37" sheetId="37" r:id="rId37"/>
    <sheet name="KW 38" sheetId="38" r:id="rId38"/>
    <sheet name="KW 39" sheetId="39" r:id="rId39"/>
    <sheet name="KW 40" sheetId="40" r:id="rId40"/>
    <sheet name="KW 41" sheetId="41" r:id="rId41"/>
    <sheet name="KW 42" sheetId="42" r:id="rId42"/>
    <sheet name="KW 43" sheetId="43" r:id="rId43"/>
    <sheet name="KW 44" sheetId="44" r:id="rId44"/>
    <sheet name="KW 45" sheetId="45" r:id="rId45"/>
    <sheet name="KW 46" sheetId="46" r:id="rId46"/>
    <sheet name="KW 47" sheetId="47" r:id="rId47"/>
    <sheet name="KW 48" sheetId="48" r:id="rId48"/>
    <sheet name="KW 49" sheetId="49" r:id="rId49"/>
    <sheet name="KW 50" sheetId="50" r:id="rId50"/>
    <sheet name="KW 51" sheetId="51" r:id="rId51"/>
    <sheet name="KW 52" sheetId="52" r:id="rId52"/>
    <sheet name="Jahresauswertung" sheetId="53" r:id="rId53"/>
    <sheet name="Dauer" sheetId="57" r:id="rId54"/>
    <sheet name="Kilometer" sheetId="58" r:id="rId55"/>
    <sheet name="Schlaf" sheetId="54" r:id="rId56"/>
    <sheet name="Gewicht" sheetId="55" r:id="rId57"/>
    <sheet name="Ruhepuls" sheetId="56" r:id="rId58"/>
  </sheets>
  <definedNames>
    <definedName name="_xlnm.Print_Area" localSheetId="0">'KW 1'!$A$1:$I$24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0" i="10" l="1"/>
  <c r="A30" i="9"/>
  <c r="A30" i="8"/>
  <c r="A30" i="7"/>
  <c r="A30" i="6"/>
  <c r="A30" i="5"/>
  <c r="A30" i="4"/>
  <c r="A30" i="3"/>
  <c r="A30" i="2"/>
  <c r="A29" i="52"/>
  <c r="A29" i="51"/>
  <c r="A29" i="50"/>
  <c r="A29" i="49"/>
  <c r="A29" i="48"/>
  <c r="A29" i="47"/>
  <c r="A29" i="46"/>
  <c r="A29" i="45"/>
  <c r="A29" i="44"/>
  <c r="A29" i="43"/>
  <c r="A29" i="42"/>
  <c r="A29" i="41"/>
  <c r="A29" i="40"/>
  <c r="A29" i="39"/>
  <c r="A29" i="38"/>
  <c r="A29" i="37"/>
  <c r="A29" i="36"/>
  <c r="A29" i="35"/>
  <c r="A29" i="34"/>
  <c r="A29" i="33"/>
  <c r="A29" i="32"/>
  <c r="A29" i="31"/>
  <c r="A29" i="30"/>
  <c r="A29" i="29"/>
  <c r="A29" i="28"/>
  <c r="A29" i="27"/>
  <c r="A29" i="26"/>
  <c r="A29" i="25"/>
  <c r="A29" i="24"/>
  <c r="A29" i="23"/>
  <c r="A29" i="22"/>
  <c r="A29" i="21"/>
  <c r="A29" i="20"/>
  <c r="A29" i="19"/>
  <c r="A29" i="18"/>
  <c r="A29" i="17"/>
  <c r="A29" i="16"/>
  <c r="A29" i="15"/>
  <c r="A29" i="14"/>
  <c r="A29" i="13"/>
  <c r="A29" i="12"/>
  <c r="A29" i="11"/>
  <c r="A29" i="10"/>
  <c r="A29" i="9"/>
  <c r="A29" i="8"/>
  <c r="A29" i="7"/>
  <c r="A29" i="6"/>
  <c r="A29" i="5"/>
  <c r="A29" i="4"/>
  <c r="A29" i="3"/>
  <c r="A29" i="2"/>
  <c r="C24" i="52"/>
  <c r="D24" i="52"/>
  <c r="E24" i="52"/>
  <c r="F24" i="52"/>
  <c r="G24" i="52"/>
  <c r="H24" i="52"/>
  <c r="I24" i="52"/>
  <c r="B54" i="58"/>
  <c r="C24" i="51"/>
  <c r="D24" i="51"/>
  <c r="E24" i="51"/>
  <c r="F24" i="51"/>
  <c r="G24" i="51"/>
  <c r="H24" i="51"/>
  <c r="I24" i="51"/>
  <c r="B53" i="58"/>
  <c r="C24" i="50"/>
  <c r="D24" i="50"/>
  <c r="E24" i="50"/>
  <c r="F24" i="50"/>
  <c r="G24" i="50"/>
  <c r="H24" i="50"/>
  <c r="I24" i="50"/>
  <c r="B52" i="58"/>
  <c r="C24" i="49"/>
  <c r="D24" i="49"/>
  <c r="E24" i="49"/>
  <c r="F24" i="49"/>
  <c r="G24" i="49"/>
  <c r="H24" i="49"/>
  <c r="I24" i="49"/>
  <c r="B51" i="58"/>
  <c r="C24" i="48"/>
  <c r="D24" i="48"/>
  <c r="E24" i="48"/>
  <c r="F24" i="48"/>
  <c r="G24" i="48"/>
  <c r="H24" i="48"/>
  <c r="I24" i="48"/>
  <c r="B50" i="58"/>
  <c r="C24" i="47"/>
  <c r="D24" i="47"/>
  <c r="E24" i="47"/>
  <c r="F24" i="47"/>
  <c r="G24" i="47"/>
  <c r="H24" i="47"/>
  <c r="I24" i="47"/>
  <c r="B49" i="58"/>
  <c r="C24" i="46"/>
  <c r="D24" i="46"/>
  <c r="E24" i="46"/>
  <c r="F24" i="46"/>
  <c r="G24" i="46"/>
  <c r="H24" i="46"/>
  <c r="I24" i="46"/>
  <c r="B48" i="58"/>
  <c r="C24" i="45"/>
  <c r="D24" i="45"/>
  <c r="E24" i="45"/>
  <c r="F24" i="45"/>
  <c r="G24" i="45"/>
  <c r="H24" i="45"/>
  <c r="I24" i="45"/>
  <c r="B47" i="58"/>
  <c r="C24" i="44"/>
  <c r="D24" i="44"/>
  <c r="E24" i="44"/>
  <c r="F24" i="44"/>
  <c r="G24" i="44"/>
  <c r="H24" i="44"/>
  <c r="I24" i="44"/>
  <c r="B46" i="58"/>
  <c r="C24" i="43"/>
  <c r="D24" i="43"/>
  <c r="E24" i="43"/>
  <c r="F24" i="43"/>
  <c r="G24" i="43"/>
  <c r="H24" i="43"/>
  <c r="I24" i="43"/>
  <c r="B45" i="58"/>
  <c r="C24" i="42"/>
  <c r="D24" i="42"/>
  <c r="E24" i="42"/>
  <c r="F24" i="42"/>
  <c r="G24" i="42"/>
  <c r="H24" i="42"/>
  <c r="I24" i="42"/>
  <c r="B44" i="58"/>
  <c r="C24" i="41"/>
  <c r="D24" i="41"/>
  <c r="E24" i="41"/>
  <c r="F24" i="41"/>
  <c r="G24" i="41"/>
  <c r="H24" i="41"/>
  <c r="I24" i="41"/>
  <c r="B43" i="58"/>
  <c r="C24" i="40"/>
  <c r="D24" i="40"/>
  <c r="E24" i="40"/>
  <c r="F24" i="40"/>
  <c r="G24" i="40"/>
  <c r="H24" i="40"/>
  <c r="I24" i="40"/>
  <c r="B42" i="58"/>
  <c r="C24" i="39"/>
  <c r="D24" i="39"/>
  <c r="E24" i="39"/>
  <c r="F24" i="39"/>
  <c r="G24" i="39"/>
  <c r="H24" i="39"/>
  <c r="I24" i="39"/>
  <c r="B41" i="58"/>
  <c r="C24" i="38"/>
  <c r="D24" i="38"/>
  <c r="E24" i="38"/>
  <c r="F24" i="38"/>
  <c r="G24" i="38"/>
  <c r="H24" i="38"/>
  <c r="I24" i="38"/>
  <c r="B40" i="58"/>
  <c r="C24" i="37"/>
  <c r="D24" i="37"/>
  <c r="E24" i="37"/>
  <c r="F24" i="37"/>
  <c r="G24" i="37"/>
  <c r="H24" i="37"/>
  <c r="I24" i="37"/>
  <c r="B39" i="58"/>
  <c r="C24" i="36"/>
  <c r="D24" i="36"/>
  <c r="E24" i="36"/>
  <c r="F24" i="36"/>
  <c r="G24" i="36"/>
  <c r="H24" i="36"/>
  <c r="I24" i="36"/>
  <c r="B38" i="58"/>
  <c r="C24" i="35"/>
  <c r="D24" i="35"/>
  <c r="E24" i="35"/>
  <c r="F24" i="35"/>
  <c r="G24" i="35"/>
  <c r="H24" i="35"/>
  <c r="I24" i="35"/>
  <c r="B37" i="58"/>
  <c r="C24" i="34"/>
  <c r="D24" i="34"/>
  <c r="E24" i="34"/>
  <c r="F24" i="34"/>
  <c r="G24" i="34"/>
  <c r="H24" i="34"/>
  <c r="I24" i="34"/>
  <c r="B36" i="58"/>
  <c r="C24" i="33"/>
  <c r="D24" i="33"/>
  <c r="E24" i="33"/>
  <c r="F24" i="33"/>
  <c r="G24" i="33"/>
  <c r="H24" i="33"/>
  <c r="I24" i="33"/>
  <c r="B35" i="58"/>
  <c r="C24" i="32"/>
  <c r="D24" i="32"/>
  <c r="E24" i="32"/>
  <c r="F24" i="32"/>
  <c r="G24" i="32"/>
  <c r="H24" i="32"/>
  <c r="I24" i="32"/>
  <c r="B34" i="58"/>
  <c r="C24" i="31"/>
  <c r="D24" i="31"/>
  <c r="E24" i="31"/>
  <c r="F24" i="31"/>
  <c r="G24" i="31"/>
  <c r="H24" i="31"/>
  <c r="I24" i="31"/>
  <c r="B33" i="58"/>
  <c r="C24" i="30"/>
  <c r="D24" i="30"/>
  <c r="E24" i="30"/>
  <c r="F24" i="30"/>
  <c r="G24" i="30"/>
  <c r="H24" i="30"/>
  <c r="I24" i="30"/>
  <c r="B32" i="58"/>
  <c r="C24" i="29"/>
  <c r="D24" i="29"/>
  <c r="E24" i="29"/>
  <c r="F24" i="29"/>
  <c r="G24" i="29"/>
  <c r="H24" i="29"/>
  <c r="I24" i="29"/>
  <c r="B31" i="58"/>
  <c r="C24" i="28"/>
  <c r="D24" i="28"/>
  <c r="E24" i="28"/>
  <c r="F24" i="28"/>
  <c r="G24" i="28"/>
  <c r="H24" i="28"/>
  <c r="I24" i="28"/>
  <c r="B30" i="58"/>
  <c r="C24" i="27"/>
  <c r="D24" i="27"/>
  <c r="E24" i="27"/>
  <c r="F24" i="27"/>
  <c r="G24" i="27"/>
  <c r="H24" i="27"/>
  <c r="I24" i="27"/>
  <c r="B29" i="58"/>
  <c r="C24" i="26"/>
  <c r="D24" i="26"/>
  <c r="E24" i="26"/>
  <c r="F24" i="26"/>
  <c r="G24" i="26"/>
  <c r="H24" i="26"/>
  <c r="I24" i="26"/>
  <c r="B28" i="58"/>
  <c r="C24" i="25"/>
  <c r="D24" i="25"/>
  <c r="E24" i="25"/>
  <c r="F24" i="25"/>
  <c r="G24" i="25"/>
  <c r="H24" i="25"/>
  <c r="I24" i="25"/>
  <c r="B27" i="58"/>
  <c r="C24" i="24"/>
  <c r="D24" i="24"/>
  <c r="E24" i="24"/>
  <c r="F24" i="24"/>
  <c r="G24" i="24"/>
  <c r="H24" i="24"/>
  <c r="I24" i="24"/>
  <c r="B26" i="58"/>
  <c r="C24" i="23"/>
  <c r="D24" i="23"/>
  <c r="E24" i="23"/>
  <c r="F24" i="23"/>
  <c r="G24" i="23"/>
  <c r="H24" i="23"/>
  <c r="I24" i="23"/>
  <c r="B25" i="58"/>
  <c r="C24" i="22"/>
  <c r="D24" i="22"/>
  <c r="E24" i="22"/>
  <c r="F24" i="22"/>
  <c r="G24" i="22"/>
  <c r="H24" i="22"/>
  <c r="I24" i="22"/>
  <c r="B24" i="58"/>
  <c r="C24" i="21"/>
  <c r="D24" i="21"/>
  <c r="E24" i="21"/>
  <c r="F24" i="21"/>
  <c r="G24" i="21"/>
  <c r="H24" i="21"/>
  <c r="I24" i="21"/>
  <c r="B23" i="58"/>
  <c r="C24" i="20"/>
  <c r="D24" i="20"/>
  <c r="E24" i="20"/>
  <c r="F24" i="20"/>
  <c r="G24" i="20"/>
  <c r="H24" i="20"/>
  <c r="I24" i="20"/>
  <c r="B22" i="58"/>
  <c r="C24" i="19"/>
  <c r="D24" i="19"/>
  <c r="E24" i="19"/>
  <c r="F24" i="19"/>
  <c r="G24" i="19"/>
  <c r="H24" i="19"/>
  <c r="I24" i="19"/>
  <c r="B21" i="58"/>
  <c r="C24" i="18"/>
  <c r="D24" i="18"/>
  <c r="E24" i="18"/>
  <c r="F24" i="18"/>
  <c r="G24" i="18"/>
  <c r="H24" i="18"/>
  <c r="I24" i="18"/>
  <c r="B20" i="58"/>
  <c r="C24" i="17"/>
  <c r="D24" i="17"/>
  <c r="E24" i="17"/>
  <c r="F24" i="17"/>
  <c r="G24" i="17"/>
  <c r="H24" i="17"/>
  <c r="I24" i="17"/>
  <c r="B19" i="58"/>
  <c r="C24" i="16"/>
  <c r="D24" i="16"/>
  <c r="E24" i="16"/>
  <c r="F24" i="16"/>
  <c r="G24" i="16"/>
  <c r="H24" i="16"/>
  <c r="I24" i="16"/>
  <c r="B18" i="58"/>
  <c r="C24" i="15"/>
  <c r="D24" i="15"/>
  <c r="E24" i="15"/>
  <c r="F24" i="15"/>
  <c r="G24" i="15"/>
  <c r="H24" i="15"/>
  <c r="I24" i="15"/>
  <c r="B17" i="58"/>
  <c r="C24" i="14"/>
  <c r="D24" i="14"/>
  <c r="E24" i="14"/>
  <c r="F24" i="14"/>
  <c r="G24" i="14"/>
  <c r="H24" i="14"/>
  <c r="I24" i="14"/>
  <c r="B16" i="58"/>
  <c r="C24" i="13"/>
  <c r="D24" i="13"/>
  <c r="E24" i="13"/>
  <c r="F24" i="13"/>
  <c r="G24" i="13"/>
  <c r="H24" i="13"/>
  <c r="I24" i="13"/>
  <c r="B15" i="58"/>
  <c r="C24" i="12"/>
  <c r="D24" i="12"/>
  <c r="E24" i="12"/>
  <c r="F24" i="12"/>
  <c r="G24" i="12"/>
  <c r="H24" i="12"/>
  <c r="I24" i="12"/>
  <c r="B14" i="58"/>
  <c r="C24" i="11"/>
  <c r="D24" i="11"/>
  <c r="E24" i="11"/>
  <c r="F24" i="11"/>
  <c r="G24" i="11"/>
  <c r="H24" i="11"/>
  <c r="I24" i="11"/>
  <c r="B13" i="58"/>
  <c r="C24" i="10"/>
  <c r="D24" i="10"/>
  <c r="E24" i="10"/>
  <c r="F24" i="10"/>
  <c r="G24" i="10"/>
  <c r="H24" i="10"/>
  <c r="I24" i="10"/>
  <c r="B12" i="58"/>
  <c r="C24" i="9"/>
  <c r="D24" i="9"/>
  <c r="E24" i="9"/>
  <c r="F24" i="9"/>
  <c r="G24" i="9"/>
  <c r="H24" i="9"/>
  <c r="I24" i="9"/>
  <c r="B11" i="58"/>
  <c r="C24" i="8"/>
  <c r="D24" i="8"/>
  <c r="E24" i="8"/>
  <c r="F24" i="8"/>
  <c r="G24" i="8"/>
  <c r="H24" i="8"/>
  <c r="I24" i="8"/>
  <c r="B10" i="58"/>
  <c r="C24" i="7"/>
  <c r="D24" i="7"/>
  <c r="E24" i="7"/>
  <c r="F24" i="7"/>
  <c r="G24" i="7"/>
  <c r="H24" i="7"/>
  <c r="I24" i="7"/>
  <c r="B9" i="58"/>
  <c r="C24" i="6"/>
  <c r="D24" i="6"/>
  <c r="E24" i="6"/>
  <c r="F24" i="6"/>
  <c r="G24" i="6"/>
  <c r="H24" i="6"/>
  <c r="I24" i="6"/>
  <c r="B8" i="58"/>
  <c r="C24" i="5"/>
  <c r="D24" i="5"/>
  <c r="E24" i="5"/>
  <c r="F24" i="5"/>
  <c r="G24" i="5"/>
  <c r="H24" i="5"/>
  <c r="I24" i="5"/>
  <c r="B7" i="58"/>
  <c r="C24" i="4"/>
  <c r="D24" i="4"/>
  <c r="E24" i="4"/>
  <c r="F24" i="4"/>
  <c r="G24" i="4"/>
  <c r="H24" i="4"/>
  <c r="I24" i="4"/>
  <c r="B6" i="58"/>
  <c r="C24" i="3"/>
  <c r="D24" i="3"/>
  <c r="E24" i="3"/>
  <c r="F24" i="3"/>
  <c r="G24" i="3"/>
  <c r="H24" i="3"/>
  <c r="I24" i="3"/>
  <c r="B5" i="58"/>
  <c r="C24" i="2"/>
  <c r="D24" i="2"/>
  <c r="E24" i="2"/>
  <c r="F24" i="2"/>
  <c r="G24" i="2"/>
  <c r="H24" i="2"/>
  <c r="I24" i="2"/>
  <c r="B4" i="58"/>
  <c r="C24" i="1"/>
  <c r="D24" i="1"/>
  <c r="E24" i="1"/>
  <c r="F24" i="1"/>
  <c r="G24" i="1"/>
  <c r="H24" i="1"/>
  <c r="I24" i="1"/>
  <c r="B3" i="58"/>
  <c r="C23" i="52"/>
  <c r="D23" i="52"/>
  <c r="E23" i="52"/>
  <c r="F23" i="52"/>
  <c r="G23" i="52"/>
  <c r="H23" i="52"/>
  <c r="I23" i="52"/>
  <c r="B54" i="57"/>
  <c r="C23" i="51"/>
  <c r="D23" i="51"/>
  <c r="E23" i="51"/>
  <c r="F23" i="51"/>
  <c r="G23" i="51"/>
  <c r="H23" i="51"/>
  <c r="I23" i="51"/>
  <c r="B53" i="57"/>
  <c r="C23" i="50"/>
  <c r="D23" i="50"/>
  <c r="E23" i="50"/>
  <c r="F23" i="50"/>
  <c r="G23" i="50"/>
  <c r="H23" i="50"/>
  <c r="I23" i="50"/>
  <c r="B52" i="57"/>
  <c r="C23" i="49"/>
  <c r="D23" i="49"/>
  <c r="E23" i="49"/>
  <c r="F23" i="49"/>
  <c r="G23" i="49"/>
  <c r="H23" i="49"/>
  <c r="I23" i="49"/>
  <c r="B51" i="57"/>
  <c r="C23" i="48"/>
  <c r="D23" i="48"/>
  <c r="E23" i="48"/>
  <c r="F23" i="48"/>
  <c r="G23" i="48"/>
  <c r="H23" i="48"/>
  <c r="I23" i="48"/>
  <c r="B50" i="57"/>
  <c r="C23" i="47"/>
  <c r="D23" i="47"/>
  <c r="E23" i="47"/>
  <c r="F23" i="47"/>
  <c r="G23" i="47"/>
  <c r="H23" i="47"/>
  <c r="I23" i="47"/>
  <c r="B49" i="57"/>
  <c r="C23" i="46"/>
  <c r="D23" i="46"/>
  <c r="E23" i="46"/>
  <c r="F23" i="46"/>
  <c r="G23" i="46"/>
  <c r="H23" i="46"/>
  <c r="I23" i="46"/>
  <c r="B48" i="57"/>
  <c r="C23" i="45"/>
  <c r="D23" i="45"/>
  <c r="E23" i="45"/>
  <c r="F23" i="45"/>
  <c r="G23" i="45"/>
  <c r="H23" i="45"/>
  <c r="I23" i="45"/>
  <c r="B47" i="57"/>
  <c r="C23" i="44"/>
  <c r="D23" i="44"/>
  <c r="E23" i="44"/>
  <c r="F23" i="44"/>
  <c r="G23" i="44"/>
  <c r="H23" i="44"/>
  <c r="I23" i="44"/>
  <c r="B46" i="57"/>
  <c r="C23" i="43"/>
  <c r="D23" i="43"/>
  <c r="E23" i="43"/>
  <c r="F23" i="43"/>
  <c r="G23" i="43"/>
  <c r="H23" i="43"/>
  <c r="I23" i="43"/>
  <c r="B45" i="57"/>
  <c r="C23" i="42"/>
  <c r="D23" i="42"/>
  <c r="E23" i="42"/>
  <c r="F23" i="42"/>
  <c r="G23" i="42"/>
  <c r="H23" i="42"/>
  <c r="I23" i="42"/>
  <c r="B44" i="57"/>
  <c r="C23" i="41"/>
  <c r="D23" i="41"/>
  <c r="E23" i="41"/>
  <c r="F23" i="41"/>
  <c r="G23" i="41"/>
  <c r="H23" i="41"/>
  <c r="I23" i="41"/>
  <c r="B43" i="57"/>
  <c r="C23" i="40"/>
  <c r="D23" i="40"/>
  <c r="E23" i="40"/>
  <c r="F23" i="40"/>
  <c r="G23" i="40"/>
  <c r="H23" i="40"/>
  <c r="I23" i="40"/>
  <c r="B42" i="57"/>
  <c r="C23" i="39"/>
  <c r="D23" i="39"/>
  <c r="E23" i="39"/>
  <c r="F23" i="39"/>
  <c r="G23" i="39"/>
  <c r="H23" i="39"/>
  <c r="I23" i="39"/>
  <c r="B41" i="57"/>
  <c r="C23" i="38"/>
  <c r="D23" i="38"/>
  <c r="E23" i="38"/>
  <c r="F23" i="38"/>
  <c r="G23" i="38"/>
  <c r="H23" i="38"/>
  <c r="I23" i="38"/>
  <c r="B40" i="57"/>
  <c r="C23" i="37"/>
  <c r="D23" i="37"/>
  <c r="E23" i="37"/>
  <c r="F23" i="37"/>
  <c r="G23" i="37"/>
  <c r="H23" i="37"/>
  <c r="I23" i="37"/>
  <c r="B39" i="57"/>
  <c r="C23" i="36"/>
  <c r="D23" i="36"/>
  <c r="E23" i="36"/>
  <c r="F23" i="36"/>
  <c r="G23" i="36"/>
  <c r="H23" i="36"/>
  <c r="I23" i="36"/>
  <c r="B38" i="57"/>
  <c r="C23" i="35"/>
  <c r="D23" i="35"/>
  <c r="E23" i="35"/>
  <c r="F23" i="35"/>
  <c r="G23" i="35"/>
  <c r="H23" i="35"/>
  <c r="I23" i="35"/>
  <c r="B37" i="57"/>
  <c r="C23" i="34"/>
  <c r="D23" i="34"/>
  <c r="E23" i="34"/>
  <c r="F23" i="34"/>
  <c r="G23" i="34"/>
  <c r="H23" i="34"/>
  <c r="I23" i="34"/>
  <c r="B36" i="57"/>
  <c r="C23" i="33"/>
  <c r="D23" i="33"/>
  <c r="E23" i="33"/>
  <c r="F23" i="33"/>
  <c r="G23" i="33"/>
  <c r="H23" i="33"/>
  <c r="I23" i="33"/>
  <c r="B35" i="57"/>
  <c r="C23" i="32"/>
  <c r="D23" i="32"/>
  <c r="E23" i="32"/>
  <c r="F23" i="32"/>
  <c r="G23" i="32"/>
  <c r="H23" i="32"/>
  <c r="I23" i="32"/>
  <c r="B34" i="57"/>
  <c r="C23" i="31"/>
  <c r="D23" i="31"/>
  <c r="E23" i="31"/>
  <c r="F23" i="31"/>
  <c r="G23" i="31"/>
  <c r="H23" i="31"/>
  <c r="I23" i="31"/>
  <c r="B33" i="57"/>
  <c r="C23" i="30"/>
  <c r="D23" i="30"/>
  <c r="E23" i="30"/>
  <c r="F23" i="30"/>
  <c r="G23" i="30"/>
  <c r="H23" i="30"/>
  <c r="I23" i="30"/>
  <c r="B32" i="57"/>
  <c r="C23" i="29"/>
  <c r="D23" i="29"/>
  <c r="E23" i="29"/>
  <c r="F23" i="29"/>
  <c r="G23" i="29"/>
  <c r="H23" i="29"/>
  <c r="I23" i="29"/>
  <c r="B31" i="57"/>
  <c r="C23" i="28"/>
  <c r="D23" i="28"/>
  <c r="E23" i="28"/>
  <c r="F23" i="28"/>
  <c r="G23" i="28"/>
  <c r="H23" i="28"/>
  <c r="I23" i="28"/>
  <c r="B30" i="57"/>
  <c r="C23" i="27"/>
  <c r="D23" i="27"/>
  <c r="E23" i="27"/>
  <c r="F23" i="27"/>
  <c r="G23" i="27"/>
  <c r="H23" i="27"/>
  <c r="I23" i="27"/>
  <c r="B29" i="57"/>
  <c r="C23" i="26"/>
  <c r="D23" i="26"/>
  <c r="E23" i="26"/>
  <c r="F23" i="26"/>
  <c r="G23" i="26"/>
  <c r="H23" i="26"/>
  <c r="I23" i="26"/>
  <c r="B28" i="57"/>
  <c r="C23" i="25"/>
  <c r="D23" i="25"/>
  <c r="E23" i="25"/>
  <c r="F23" i="25"/>
  <c r="G23" i="25"/>
  <c r="H23" i="25"/>
  <c r="I23" i="25"/>
  <c r="B27" i="57"/>
  <c r="C23" i="24"/>
  <c r="D23" i="24"/>
  <c r="E23" i="24"/>
  <c r="F23" i="24"/>
  <c r="G23" i="24"/>
  <c r="H23" i="24"/>
  <c r="I23" i="24"/>
  <c r="B26" i="57"/>
  <c r="C23" i="23"/>
  <c r="D23" i="23"/>
  <c r="E23" i="23"/>
  <c r="F23" i="23"/>
  <c r="G23" i="23"/>
  <c r="H23" i="23"/>
  <c r="I23" i="23"/>
  <c r="B25" i="57"/>
  <c r="C23" i="22"/>
  <c r="D23" i="22"/>
  <c r="E23" i="22"/>
  <c r="F23" i="22"/>
  <c r="G23" i="22"/>
  <c r="H23" i="22"/>
  <c r="I23" i="22"/>
  <c r="B24" i="57"/>
  <c r="C23" i="21"/>
  <c r="D23" i="21"/>
  <c r="E23" i="21"/>
  <c r="F23" i="21"/>
  <c r="G23" i="21"/>
  <c r="H23" i="21"/>
  <c r="I23" i="21"/>
  <c r="B23" i="57"/>
  <c r="C23" i="20"/>
  <c r="D23" i="20"/>
  <c r="E23" i="20"/>
  <c r="F23" i="20"/>
  <c r="G23" i="20"/>
  <c r="H23" i="20"/>
  <c r="I23" i="20"/>
  <c r="B22" i="57"/>
  <c r="C23" i="19"/>
  <c r="D23" i="19"/>
  <c r="E23" i="19"/>
  <c r="F23" i="19"/>
  <c r="G23" i="19"/>
  <c r="H23" i="19"/>
  <c r="I23" i="19"/>
  <c r="B21" i="57"/>
  <c r="C23" i="18"/>
  <c r="D23" i="18"/>
  <c r="E23" i="18"/>
  <c r="F23" i="18"/>
  <c r="G23" i="18"/>
  <c r="H23" i="18"/>
  <c r="I23" i="18"/>
  <c r="B20" i="57"/>
  <c r="C23" i="17"/>
  <c r="D23" i="17"/>
  <c r="E23" i="17"/>
  <c r="F23" i="17"/>
  <c r="G23" i="17"/>
  <c r="H23" i="17"/>
  <c r="I23" i="17"/>
  <c r="B19" i="57"/>
  <c r="C23" i="16"/>
  <c r="D23" i="16"/>
  <c r="E23" i="16"/>
  <c r="F23" i="16"/>
  <c r="G23" i="16"/>
  <c r="H23" i="16"/>
  <c r="I23" i="16"/>
  <c r="B18" i="57"/>
  <c r="C23" i="15"/>
  <c r="D23" i="15"/>
  <c r="E23" i="15"/>
  <c r="F23" i="15"/>
  <c r="G23" i="15"/>
  <c r="H23" i="15"/>
  <c r="I23" i="15"/>
  <c r="B17" i="57"/>
  <c r="C23" i="14"/>
  <c r="D23" i="14"/>
  <c r="E23" i="14"/>
  <c r="F23" i="14"/>
  <c r="G23" i="14"/>
  <c r="H23" i="14"/>
  <c r="I23" i="14"/>
  <c r="B16" i="57"/>
  <c r="C23" i="13"/>
  <c r="D23" i="13"/>
  <c r="E23" i="13"/>
  <c r="F23" i="13"/>
  <c r="G23" i="13"/>
  <c r="H23" i="13"/>
  <c r="I23" i="13"/>
  <c r="B15" i="57"/>
  <c r="C23" i="12"/>
  <c r="D23" i="12"/>
  <c r="E23" i="12"/>
  <c r="F23" i="12"/>
  <c r="G23" i="12"/>
  <c r="H23" i="12"/>
  <c r="I23" i="12"/>
  <c r="B14" i="57"/>
  <c r="C23" i="11"/>
  <c r="D23" i="11"/>
  <c r="E23" i="11"/>
  <c r="F23" i="11"/>
  <c r="G23" i="11"/>
  <c r="H23" i="11"/>
  <c r="I23" i="11"/>
  <c r="B13" i="57"/>
  <c r="C23" i="10"/>
  <c r="D23" i="10"/>
  <c r="E23" i="10"/>
  <c r="F23" i="10"/>
  <c r="G23" i="10"/>
  <c r="H23" i="10"/>
  <c r="I23" i="10"/>
  <c r="B12" i="57"/>
  <c r="C23" i="9"/>
  <c r="D23" i="9"/>
  <c r="E23" i="9"/>
  <c r="F23" i="9"/>
  <c r="G23" i="9"/>
  <c r="H23" i="9"/>
  <c r="I23" i="9"/>
  <c r="B11" i="57"/>
  <c r="C23" i="8"/>
  <c r="D23" i="8"/>
  <c r="E23" i="8"/>
  <c r="F23" i="8"/>
  <c r="G23" i="8"/>
  <c r="H23" i="8"/>
  <c r="I23" i="8"/>
  <c r="B10" i="57"/>
  <c r="C23" i="7"/>
  <c r="D23" i="7"/>
  <c r="E23" i="7"/>
  <c r="F23" i="7"/>
  <c r="G23" i="7"/>
  <c r="H23" i="7"/>
  <c r="I23" i="7"/>
  <c r="B9" i="57"/>
  <c r="C23" i="6"/>
  <c r="D23" i="6"/>
  <c r="E23" i="6"/>
  <c r="F23" i="6"/>
  <c r="G23" i="6"/>
  <c r="H23" i="6"/>
  <c r="I23" i="6"/>
  <c r="B8" i="57"/>
  <c r="C23" i="5"/>
  <c r="D23" i="5"/>
  <c r="E23" i="5"/>
  <c r="F23" i="5"/>
  <c r="G23" i="5"/>
  <c r="H23" i="5"/>
  <c r="I23" i="5"/>
  <c r="B7" i="57"/>
  <c r="C23" i="3"/>
  <c r="D23" i="3"/>
  <c r="E23" i="3"/>
  <c r="F23" i="3"/>
  <c r="G23" i="3"/>
  <c r="H23" i="3"/>
  <c r="I23" i="3"/>
  <c r="B5" i="57"/>
  <c r="C23" i="4"/>
  <c r="D23" i="4"/>
  <c r="E23" i="4"/>
  <c r="F23" i="4"/>
  <c r="G23" i="4"/>
  <c r="H23" i="4"/>
  <c r="I23" i="4"/>
  <c r="B6" i="57"/>
  <c r="C23" i="2"/>
  <c r="D23" i="2"/>
  <c r="E23" i="2"/>
  <c r="F23" i="2"/>
  <c r="G23" i="2"/>
  <c r="H23" i="2"/>
  <c r="I23" i="2"/>
  <c r="B4" i="57"/>
  <c r="C23" i="1"/>
  <c r="D23" i="1"/>
  <c r="E23" i="1"/>
  <c r="F23" i="1"/>
  <c r="G23" i="1"/>
  <c r="H23" i="1"/>
  <c r="I23" i="1"/>
  <c r="B3" i="57"/>
  <c r="B54" i="56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B12" i="56"/>
  <c r="B11" i="56"/>
  <c r="B10" i="56"/>
  <c r="B9" i="56"/>
  <c r="B8" i="56"/>
  <c r="B7" i="56"/>
  <c r="B6" i="56"/>
  <c r="J16" i="3"/>
  <c r="B5" i="56"/>
  <c r="J16" i="2"/>
  <c r="B4" i="56"/>
  <c r="J16" i="1"/>
  <c r="B3" i="56"/>
  <c r="J10" i="1"/>
  <c r="J10" i="2"/>
  <c r="J10" i="3"/>
  <c r="C7" i="53"/>
  <c r="J9" i="1"/>
  <c r="J9" i="2"/>
  <c r="J9" i="3"/>
  <c r="C6" i="53"/>
  <c r="J8" i="1"/>
  <c r="J8" i="2"/>
  <c r="J8" i="3"/>
  <c r="C5" i="53"/>
  <c r="J7" i="1"/>
  <c r="J7" i="2"/>
  <c r="J7" i="3"/>
  <c r="C4" i="53"/>
  <c r="J6" i="1"/>
  <c r="J6" i="2"/>
  <c r="J6" i="3"/>
  <c r="C3" i="53"/>
  <c r="B53" i="55"/>
  <c r="B54" i="55"/>
  <c r="J9" i="51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B9" i="55"/>
  <c r="B8" i="55"/>
  <c r="B7" i="55"/>
  <c r="B6" i="55"/>
  <c r="J15" i="3"/>
  <c r="B5" i="55"/>
  <c r="J15" i="2"/>
  <c r="B4" i="55"/>
  <c r="J15" i="1"/>
  <c r="B3" i="55"/>
  <c r="J24" i="1"/>
  <c r="J24" i="2"/>
  <c r="J24" i="3"/>
  <c r="J24" i="4"/>
  <c r="J24" i="5"/>
  <c r="J24" i="6"/>
  <c r="J24" i="7"/>
  <c r="J24" i="8"/>
  <c r="J24" i="9"/>
  <c r="J24" i="10"/>
  <c r="J24" i="11"/>
  <c r="J24" i="12"/>
  <c r="J24" i="13"/>
  <c r="J24" i="14"/>
  <c r="J24" i="15"/>
  <c r="J24" i="16"/>
  <c r="J24" i="17"/>
  <c r="J24" i="18"/>
  <c r="J24" i="19"/>
  <c r="J24" i="20"/>
  <c r="J24" i="21"/>
  <c r="J24" i="22"/>
  <c r="J24" i="23"/>
  <c r="J24" i="24"/>
  <c r="J24" i="25"/>
  <c r="J24" i="26"/>
  <c r="J24" i="27"/>
  <c r="J24" i="28"/>
  <c r="J24" i="29"/>
  <c r="J24" i="30"/>
  <c r="J24" i="31"/>
  <c r="J24" i="32"/>
  <c r="J24" i="33"/>
  <c r="J24" i="34"/>
  <c r="J24" i="35"/>
  <c r="J24" i="36"/>
  <c r="J24" i="37"/>
  <c r="J24" i="38"/>
  <c r="J24" i="39"/>
  <c r="J24" i="40"/>
  <c r="J24" i="41"/>
  <c r="J24" i="42"/>
  <c r="J24" i="43"/>
  <c r="J24" i="44"/>
  <c r="J24" i="45"/>
  <c r="J24" i="46"/>
  <c r="J24" i="47"/>
  <c r="J24" i="48"/>
  <c r="J24" i="49"/>
  <c r="J24" i="50"/>
  <c r="J24" i="51"/>
  <c r="J24" i="52"/>
  <c r="J23" i="1"/>
  <c r="J23" i="2"/>
  <c r="J23" i="3"/>
  <c r="J23" i="4"/>
  <c r="J23" i="5"/>
  <c r="J23" i="6"/>
  <c r="J23" i="7"/>
  <c r="J23" i="8"/>
  <c r="J23" i="9"/>
  <c r="J23" i="10"/>
  <c r="J23" i="11"/>
  <c r="J23" i="12"/>
  <c r="J23" i="13"/>
  <c r="J23" i="14"/>
  <c r="J23" i="15"/>
  <c r="J23" i="16"/>
  <c r="J23" i="17"/>
  <c r="J23" i="18"/>
  <c r="J23" i="19"/>
  <c r="J23" i="20"/>
  <c r="J23" i="21"/>
  <c r="J23" i="22"/>
  <c r="J23" i="23"/>
  <c r="J23" i="24"/>
  <c r="J23" i="25"/>
  <c r="J23" i="26"/>
  <c r="J23" i="27"/>
  <c r="J23" i="28"/>
  <c r="J23" i="29"/>
  <c r="J23" i="30"/>
  <c r="J23" i="31"/>
  <c r="J23" i="32"/>
  <c r="J23" i="33"/>
  <c r="J23" i="34"/>
  <c r="J23" i="35"/>
  <c r="J23" i="36"/>
  <c r="J23" i="37"/>
  <c r="J23" i="38"/>
  <c r="J23" i="39"/>
  <c r="J23" i="40"/>
  <c r="J23" i="41"/>
  <c r="J23" i="42"/>
  <c r="J23" i="43"/>
  <c r="J23" i="44"/>
  <c r="J23" i="45"/>
  <c r="J23" i="46"/>
  <c r="J23" i="47"/>
  <c r="J23" i="48"/>
  <c r="J23" i="49"/>
  <c r="J23" i="50"/>
  <c r="J23" i="51"/>
  <c r="J23" i="52"/>
  <c r="J14" i="51"/>
  <c r="B53" i="54"/>
  <c r="B54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10" i="54"/>
  <c r="B9" i="54"/>
  <c r="B8" i="54"/>
  <c r="B7" i="54"/>
  <c r="B6" i="54"/>
  <c r="J14" i="3"/>
  <c r="B5" i="54"/>
  <c r="J14" i="2"/>
  <c r="B4" i="54"/>
  <c r="J14" i="1"/>
  <c r="B3" i="54"/>
  <c r="C10" i="53"/>
  <c r="C9" i="53"/>
  <c r="J16" i="52"/>
  <c r="J15" i="52"/>
  <c r="J14" i="52"/>
  <c r="J10" i="52"/>
  <c r="J9" i="52"/>
  <c r="J8" i="52"/>
  <c r="J7" i="52"/>
  <c r="J6" i="52"/>
  <c r="J16" i="51"/>
  <c r="J15" i="51"/>
  <c r="J10" i="51"/>
  <c r="J8" i="51"/>
  <c r="J7" i="51"/>
  <c r="J6" i="51"/>
  <c r="J16" i="50"/>
  <c r="J15" i="50"/>
  <c r="J14" i="50"/>
  <c r="J10" i="50"/>
  <c r="J9" i="50"/>
  <c r="J8" i="50"/>
  <c r="J7" i="50"/>
  <c r="J6" i="50"/>
  <c r="J16" i="49"/>
  <c r="J15" i="49"/>
  <c r="J14" i="49"/>
  <c r="J10" i="49"/>
  <c r="J9" i="49"/>
  <c r="J8" i="49"/>
  <c r="J7" i="49"/>
  <c r="J6" i="49"/>
  <c r="J16" i="48"/>
  <c r="J15" i="48"/>
  <c r="J14" i="48"/>
  <c r="J10" i="48"/>
  <c r="J9" i="48"/>
  <c r="J8" i="48"/>
  <c r="J7" i="48"/>
  <c r="J6" i="48"/>
  <c r="J16" i="47"/>
  <c r="J15" i="47"/>
  <c r="J14" i="47"/>
  <c r="J10" i="47"/>
  <c r="J9" i="47"/>
  <c r="J8" i="47"/>
  <c r="J7" i="47"/>
  <c r="J6" i="47"/>
  <c r="J16" i="46"/>
  <c r="J15" i="46"/>
  <c r="J14" i="46"/>
  <c r="J10" i="46"/>
  <c r="J9" i="46"/>
  <c r="J8" i="46"/>
  <c r="J7" i="46"/>
  <c r="J6" i="46"/>
  <c r="J16" i="45"/>
  <c r="J15" i="45"/>
  <c r="J14" i="45"/>
  <c r="J10" i="45"/>
  <c r="J9" i="45"/>
  <c r="J8" i="45"/>
  <c r="J7" i="45"/>
  <c r="J6" i="45"/>
  <c r="J16" i="44"/>
  <c r="J15" i="44"/>
  <c r="J14" i="44"/>
  <c r="J10" i="44"/>
  <c r="J9" i="44"/>
  <c r="J8" i="44"/>
  <c r="J7" i="44"/>
  <c r="J6" i="44"/>
  <c r="J16" i="43"/>
  <c r="J15" i="43"/>
  <c r="J14" i="43"/>
  <c r="J10" i="43"/>
  <c r="J9" i="43"/>
  <c r="J8" i="43"/>
  <c r="J7" i="43"/>
  <c r="J6" i="43"/>
  <c r="J16" i="42"/>
  <c r="J15" i="42"/>
  <c r="J14" i="42"/>
  <c r="J10" i="42"/>
  <c r="J9" i="42"/>
  <c r="J8" i="42"/>
  <c r="J7" i="42"/>
  <c r="J6" i="42"/>
  <c r="J16" i="41"/>
  <c r="J15" i="41"/>
  <c r="J14" i="41"/>
  <c r="J10" i="41"/>
  <c r="J9" i="41"/>
  <c r="J8" i="41"/>
  <c r="J7" i="41"/>
  <c r="J6" i="41"/>
  <c r="J16" i="40"/>
  <c r="J15" i="40"/>
  <c r="J14" i="40"/>
  <c r="J10" i="40"/>
  <c r="J9" i="40"/>
  <c r="J8" i="40"/>
  <c r="J7" i="40"/>
  <c r="J6" i="40"/>
  <c r="J16" i="39"/>
  <c r="J15" i="39"/>
  <c r="J14" i="39"/>
  <c r="J10" i="39"/>
  <c r="J9" i="39"/>
  <c r="J8" i="39"/>
  <c r="J7" i="39"/>
  <c r="J6" i="39"/>
  <c r="J16" i="38"/>
  <c r="J15" i="38"/>
  <c r="J14" i="38"/>
  <c r="J10" i="38"/>
  <c r="J9" i="38"/>
  <c r="J8" i="38"/>
  <c r="J7" i="38"/>
  <c r="J6" i="38"/>
  <c r="J16" i="37"/>
  <c r="J15" i="37"/>
  <c r="J14" i="37"/>
  <c r="J10" i="37"/>
  <c r="J9" i="37"/>
  <c r="J8" i="37"/>
  <c r="J7" i="37"/>
  <c r="J6" i="37"/>
  <c r="J16" i="36"/>
  <c r="J15" i="36"/>
  <c r="J14" i="36"/>
  <c r="J10" i="36"/>
  <c r="J9" i="36"/>
  <c r="J8" i="36"/>
  <c r="J7" i="36"/>
  <c r="J6" i="36"/>
  <c r="J16" i="35"/>
  <c r="J15" i="35"/>
  <c r="J14" i="35"/>
  <c r="J10" i="35"/>
  <c r="J9" i="35"/>
  <c r="J8" i="35"/>
  <c r="J7" i="35"/>
  <c r="J6" i="35"/>
  <c r="J16" i="34"/>
  <c r="J15" i="34"/>
  <c r="J14" i="34"/>
  <c r="J10" i="34"/>
  <c r="J9" i="34"/>
  <c r="J8" i="34"/>
  <c r="J7" i="34"/>
  <c r="J6" i="34"/>
  <c r="J16" i="33"/>
  <c r="J15" i="33"/>
  <c r="J14" i="33"/>
  <c r="J10" i="33"/>
  <c r="J9" i="33"/>
  <c r="J8" i="33"/>
  <c r="J7" i="33"/>
  <c r="J6" i="33"/>
  <c r="J16" i="32"/>
  <c r="J15" i="32"/>
  <c r="J14" i="32"/>
  <c r="J10" i="32"/>
  <c r="J9" i="32"/>
  <c r="J8" i="32"/>
  <c r="J7" i="32"/>
  <c r="J6" i="32"/>
  <c r="J16" i="31"/>
  <c r="J15" i="31"/>
  <c r="J14" i="31"/>
  <c r="J10" i="31"/>
  <c r="J9" i="31"/>
  <c r="J8" i="31"/>
  <c r="J7" i="31"/>
  <c r="J6" i="31"/>
  <c r="J16" i="30"/>
  <c r="J15" i="30"/>
  <c r="J14" i="30"/>
  <c r="J10" i="30"/>
  <c r="J9" i="30"/>
  <c r="J8" i="30"/>
  <c r="J7" i="30"/>
  <c r="J6" i="30"/>
  <c r="J16" i="29"/>
  <c r="J15" i="29"/>
  <c r="J14" i="29"/>
  <c r="J10" i="29"/>
  <c r="J9" i="29"/>
  <c r="J8" i="29"/>
  <c r="J7" i="29"/>
  <c r="J6" i="29"/>
  <c r="J16" i="28"/>
  <c r="J15" i="28"/>
  <c r="J14" i="28"/>
  <c r="J10" i="28"/>
  <c r="J9" i="28"/>
  <c r="J8" i="28"/>
  <c r="J7" i="28"/>
  <c r="J6" i="28"/>
  <c r="J16" i="27"/>
  <c r="J15" i="27"/>
  <c r="J14" i="27"/>
  <c r="J10" i="27"/>
  <c r="J9" i="27"/>
  <c r="J8" i="27"/>
  <c r="J7" i="27"/>
  <c r="J6" i="27"/>
  <c r="J16" i="26"/>
  <c r="J15" i="26"/>
  <c r="J14" i="26"/>
  <c r="J10" i="26"/>
  <c r="J9" i="26"/>
  <c r="J8" i="26"/>
  <c r="J7" i="26"/>
  <c r="J6" i="26"/>
  <c r="J16" i="25"/>
  <c r="J15" i="25"/>
  <c r="J14" i="25"/>
  <c r="J10" i="25"/>
  <c r="J9" i="25"/>
  <c r="J8" i="25"/>
  <c r="J7" i="25"/>
  <c r="J6" i="25"/>
  <c r="J16" i="24"/>
  <c r="J15" i="24"/>
  <c r="J14" i="24"/>
  <c r="J10" i="24"/>
  <c r="J9" i="24"/>
  <c r="J8" i="24"/>
  <c r="J7" i="24"/>
  <c r="J6" i="24"/>
  <c r="J16" i="23"/>
  <c r="J15" i="23"/>
  <c r="J14" i="23"/>
  <c r="J10" i="23"/>
  <c r="J9" i="23"/>
  <c r="J8" i="23"/>
  <c r="J7" i="23"/>
  <c r="J6" i="23"/>
  <c r="J16" i="22"/>
  <c r="J15" i="22"/>
  <c r="J14" i="22"/>
  <c r="J10" i="22"/>
  <c r="J9" i="22"/>
  <c r="J8" i="22"/>
  <c r="J7" i="22"/>
  <c r="J6" i="22"/>
  <c r="J16" i="21"/>
  <c r="J15" i="21"/>
  <c r="J14" i="21"/>
  <c r="J10" i="21"/>
  <c r="J9" i="21"/>
  <c r="J8" i="21"/>
  <c r="J7" i="21"/>
  <c r="J6" i="21"/>
  <c r="J16" i="20"/>
  <c r="J15" i="20"/>
  <c r="J14" i="20"/>
  <c r="J10" i="20"/>
  <c r="J9" i="20"/>
  <c r="J8" i="20"/>
  <c r="J7" i="20"/>
  <c r="J6" i="20"/>
  <c r="J16" i="19"/>
  <c r="J15" i="19"/>
  <c r="J14" i="19"/>
  <c r="J10" i="19"/>
  <c r="J9" i="19"/>
  <c r="J8" i="19"/>
  <c r="J7" i="19"/>
  <c r="J6" i="19"/>
  <c r="J16" i="18"/>
  <c r="J15" i="18"/>
  <c r="J14" i="18"/>
  <c r="J10" i="18"/>
  <c r="J9" i="18"/>
  <c r="J8" i="18"/>
  <c r="J7" i="18"/>
  <c r="J6" i="18"/>
  <c r="J16" i="17"/>
  <c r="J15" i="17"/>
  <c r="J14" i="17"/>
  <c r="J10" i="17"/>
  <c r="J9" i="17"/>
  <c r="J8" i="17"/>
  <c r="J7" i="17"/>
  <c r="J6" i="17"/>
  <c r="J16" i="16"/>
  <c r="J15" i="16"/>
  <c r="J14" i="16"/>
  <c r="J10" i="16"/>
  <c r="J9" i="16"/>
  <c r="J8" i="16"/>
  <c r="J7" i="16"/>
  <c r="J6" i="16"/>
  <c r="J16" i="15"/>
  <c r="J15" i="15"/>
  <c r="J14" i="15"/>
  <c r="J10" i="15"/>
  <c r="J9" i="15"/>
  <c r="J8" i="15"/>
  <c r="J7" i="15"/>
  <c r="J6" i="15"/>
  <c r="J16" i="14"/>
  <c r="J15" i="14"/>
  <c r="J14" i="14"/>
  <c r="J10" i="14"/>
  <c r="J9" i="14"/>
  <c r="J8" i="14"/>
  <c r="J7" i="14"/>
  <c r="J6" i="14"/>
  <c r="J16" i="13"/>
  <c r="J15" i="13"/>
  <c r="J14" i="13"/>
  <c r="J10" i="13"/>
  <c r="J9" i="13"/>
  <c r="J8" i="13"/>
  <c r="J7" i="13"/>
  <c r="J6" i="13"/>
  <c r="J16" i="12"/>
  <c r="J15" i="12"/>
  <c r="J14" i="12"/>
  <c r="J10" i="12"/>
  <c r="J9" i="12"/>
  <c r="J8" i="12"/>
  <c r="J7" i="12"/>
  <c r="J6" i="12"/>
  <c r="J16" i="11"/>
  <c r="J15" i="11"/>
  <c r="J14" i="11"/>
  <c r="J10" i="11"/>
  <c r="J9" i="11"/>
  <c r="J8" i="11"/>
  <c r="J7" i="11"/>
  <c r="J6" i="11"/>
  <c r="J16" i="10"/>
  <c r="J15" i="10"/>
  <c r="J14" i="10"/>
  <c r="J10" i="10"/>
  <c r="J9" i="10"/>
  <c r="J8" i="10"/>
  <c r="J7" i="10"/>
  <c r="J6" i="10"/>
  <c r="J16" i="9"/>
  <c r="J15" i="9"/>
  <c r="J14" i="9"/>
  <c r="J10" i="9"/>
  <c r="J9" i="9"/>
  <c r="J8" i="9"/>
  <c r="J7" i="9"/>
  <c r="J6" i="9"/>
  <c r="J16" i="8"/>
  <c r="J15" i="8"/>
  <c r="J14" i="8"/>
  <c r="J10" i="8"/>
  <c r="J9" i="8"/>
  <c r="J8" i="8"/>
  <c r="J7" i="8"/>
  <c r="J6" i="8"/>
  <c r="J16" i="7"/>
  <c r="J15" i="7"/>
  <c r="J14" i="7"/>
  <c r="J10" i="7"/>
  <c r="J9" i="7"/>
  <c r="J8" i="7"/>
  <c r="J7" i="7"/>
  <c r="J6" i="7"/>
  <c r="J16" i="6"/>
  <c r="J15" i="6"/>
  <c r="J14" i="6"/>
  <c r="J10" i="6"/>
  <c r="J9" i="6"/>
  <c r="J8" i="6"/>
  <c r="J7" i="6"/>
  <c r="J6" i="6"/>
  <c r="J16" i="5"/>
  <c r="J15" i="5"/>
  <c r="J14" i="5"/>
  <c r="J10" i="5"/>
  <c r="J9" i="5"/>
  <c r="J8" i="5"/>
  <c r="J7" i="5"/>
  <c r="J6" i="5"/>
  <c r="J16" i="4"/>
  <c r="J15" i="4"/>
  <c r="J14" i="4"/>
  <c r="J10" i="4"/>
  <c r="J9" i="4"/>
  <c r="J8" i="4"/>
  <c r="J7" i="4"/>
  <c r="J6" i="4"/>
</calcChain>
</file>

<file path=xl/sharedStrings.xml><?xml version="1.0" encoding="utf-8"?>
<sst xmlns="http://schemas.openxmlformats.org/spreadsheetml/2006/main" count="3086" uniqueCount="154">
  <si>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</si>
  <si>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</si>
  <si>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</si>
  <si>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</si>
  <si>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</si>
  <si>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</si>
  <si>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</si>
  <si>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</si>
  <si>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</si>
  <si>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Intensität</t>
  </si>
  <si>
    <t>Sehr locker</t>
  </si>
  <si>
    <t>Locker</t>
  </si>
  <si>
    <t>Mittel</t>
  </si>
  <si>
    <t>Hart</t>
  </si>
  <si>
    <t>Sehr hart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</si>
  <si>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</si>
  <si>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</si>
  <si>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</si>
  <si>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</si>
  <si>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</si>
  <si>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</si>
  <si>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</si>
  <si>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</si>
  <si>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</si>
  <si>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</si>
  <si>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Rad</t>
  </si>
  <si>
    <t>Dauer</t>
  </si>
  <si>
    <t>Laufen</t>
  </si>
  <si>
    <t>Inline</t>
  </si>
  <si>
    <t>Rollski</t>
  </si>
  <si>
    <t>Schwimmen</t>
  </si>
  <si>
    <t>Schlaf Std</t>
  </si>
  <si>
    <t>Gewicht Kg</t>
  </si>
  <si>
    <t>Woche Nr. 1</t>
  </si>
  <si>
    <t>Woche Nr. 2</t>
  </si>
  <si>
    <t>Woche Nr. 4</t>
  </si>
  <si>
    <t>Woche Nr. 5</t>
  </si>
  <si>
    <t>Woche Nr. 10</t>
  </si>
  <si>
    <t>Woche Nr. 9</t>
  </si>
  <si>
    <t>Woche Nr. 8</t>
  </si>
  <si>
    <t>Woche Nr. 7</t>
  </si>
  <si>
    <t>Woche Nr. 6</t>
  </si>
  <si>
    <t>Langlauf</t>
  </si>
  <si>
    <t>Wochenauswertung nach Sportart</t>
  </si>
  <si>
    <t>Judo</t>
  </si>
  <si>
    <r>
      <t>Bemerkung: Die Sportart kann bei der Wochenauswertung</t>
    </r>
    <r>
      <rPr>
        <sz val="10"/>
        <color rgb="FFFF0000"/>
        <rFont val="Calibri"/>
        <scheme val="minor"/>
      </rPr>
      <t xml:space="preserve"> </t>
    </r>
    <r>
      <rPr>
        <sz val="10"/>
        <color rgb="FFFF6600"/>
        <rFont val="Calibri"/>
        <scheme val="minor"/>
      </rPr>
      <t>(orange Zellen)</t>
    </r>
    <r>
      <rPr>
        <sz val="10"/>
        <color rgb="FFFF0000"/>
        <rFont val="Calibri"/>
        <scheme val="minor"/>
      </rPr>
      <t xml:space="preserve"> </t>
    </r>
    <r>
      <rPr>
        <sz val="10"/>
        <color theme="1"/>
        <rFont val="Calibri"/>
        <scheme val="minor"/>
      </rPr>
      <t>mit Überschreiben geändert werden! Die Dropdownliste wird dann angepasst.</t>
    </r>
  </si>
  <si>
    <t>Woche Nr. 3</t>
  </si>
  <si>
    <t>Total Woche</t>
  </si>
  <si>
    <t>Total summiert</t>
  </si>
  <si>
    <r>
      <rPr>
        <sz val="10"/>
        <color rgb="FFFF0000"/>
        <rFont val="Calibri"/>
        <scheme val="minor"/>
      </rPr>
      <t>Achtung:</t>
    </r>
    <r>
      <rPr>
        <sz val="10"/>
        <color theme="1"/>
        <rFont val="Calibri"/>
        <scheme val="minor"/>
      </rPr>
      <t xml:space="preserve"> geschrieben werden darf nur in die weissen Felder!</t>
    </r>
  </si>
  <si>
    <t>Woche Nr. 11</t>
  </si>
  <si>
    <t>Woche Nr. 12</t>
  </si>
  <si>
    <t>Woche Nr. 13</t>
  </si>
  <si>
    <t>Woche Nr. 14</t>
  </si>
  <si>
    <t>Woche Nr. 15</t>
  </si>
  <si>
    <t>Woche Nr. 16</t>
  </si>
  <si>
    <t>Woche Nr. 17</t>
  </si>
  <si>
    <t>Woche Nr. 18</t>
  </si>
  <si>
    <t>Woche Nr. 19</t>
  </si>
  <si>
    <t>Woche Nr. 20</t>
  </si>
  <si>
    <t>Woche Nr. 21</t>
  </si>
  <si>
    <t>Woche Nr. 22</t>
  </si>
  <si>
    <t>Woche Nr. 24</t>
  </si>
  <si>
    <t>Woche Nr. 25</t>
  </si>
  <si>
    <t>Woche Nr. 27</t>
  </si>
  <si>
    <t>Woche Nr. 28</t>
  </si>
  <si>
    <t>Woche Nr. 29</t>
  </si>
  <si>
    <t>Woche Nr. 30</t>
  </si>
  <si>
    <t>Woche Nr. 32</t>
  </si>
  <si>
    <t>Woche Nr. 31</t>
  </si>
  <si>
    <t>Woche Nr. 33</t>
  </si>
  <si>
    <t>Woche Nr. 34</t>
  </si>
  <si>
    <t>Woche Nr. 35</t>
  </si>
  <si>
    <t>Woche Nr. 36</t>
  </si>
  <si>
    <t>Woche Nr. 37</t>
  </si>
  <si>
    <t>Woche Nr. 38</t>
  </si>
  <si>
    <t>Woche Nr. 39</t>
  </si>
  <si>
    <t>Woche Nr. 40</t>
  </si>
  <si>
    <t>Woche Nr. 41</t>
  </si>
  <si>
    <t>Woche Nr. 42</t>
  </si>
  <si>
    <t>Woche Nr. 43</t>
  </si>
  <si>
    <t>Woche Nr. 44</t>
  </si>
  <si>
    <t>Woche Nr. 45</t>
  </si>
  <si>
    <t>Woche Nr. 46</t>
  </si>
  <si>
    <t>Woche Nr. 47</t>
  </si>
  <si>
    <t>Woche Nr. 48</t>
  </si>
  <si>
    <t>Woche Nr. 49</t>
  </si>
  <si>
    <t>Woche Nr. 50</t>
  </si>
  <si>
    <t>Woche Nr. 51</t>
  </si>
  <si>
    <t>Woche Nr. 52</t>
  </si>
  <si>
    <t>Schlaf Durchschnitt Übersicht pro Woche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</si>
  <si>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</si>
  <si>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</si>
  <si>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</si>
  <si>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</si>
  <si>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</si>
  <si>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</si>
  <si>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</si>
  <si>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</si>
  <si>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</si>
  <si>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</si>
  <si>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</si>
  <si>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</si>
  <si>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</si>
  <si>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</si>
  <si>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</si>
  <si>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</si>
  <si>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</si>
  <si>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</si>
  <si>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</si>
  <si>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</si>
  <si>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</si>
  <si>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</si>
  <si>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</si>
  <si>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</si>
  <si>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</si>
  <si>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</si>
  <si>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</si>
  <si>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</si>
  <si>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</si>
  <si>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</si>
  <si>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</si>
  <si>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</si>
  <si>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</si>
  <si>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</si>
  <si>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</si>
  <si>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</si>
  <si>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</si>
  <si>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</si>
  <si>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</si>
  <si>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</si>
  <si>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</si>
  <si>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</si>
  <si>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</si>
  <si>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</si>
  <si>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</si>
  <si>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</si>
  <si>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</si>
  <si>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</si>
  <si>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</si>
  <si>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</si>
  <si>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</si>
  <si>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</si>
  <si>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Schlaf</t>
  </si>
  <si>
    <t>Woche</t>
  </si>
  <si>
    <t>Gewicht Durchschnitt Übersicht pro Woche</t>
  </si>
  <si>
    <t>Kilogramm</t>
  </si>
  <si>
    <t>Ruhepuls Durchschnitt Übersicht pro Woche</t>
  </si>
  <si>
    <t>Kilometer Durchschnitt Übersicht pro Woche</t>
  </si>
  <si>
    <t>Trainingstagebuch sportunterricht.ch</t>
  </si>
  <si>
    <t xml:space="preserve">sportunterricht.ch Trainingstagebuch </t>
  </si>
  <si>
    <t>Version 1.0</t>
  </si>
  <si>
    <t>Trainingstagebuch sportunterricht.ch Jahresauswertung</t>
  </si>
  <si>
    <t>Wandern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</si>
</sst>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8"/>
      <name val="Verdana"/>
    </font>
    <font>
      <sz val="9"/>
      <name val="Verdana"/>
    </font>
    <font>
      <b/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0"/>
      <color rgb="FFFF0000"/>
      <name val="Calibri"/>
      <scheme val="minor"/>
    </font>
    <font>
      <b/>
      <sz val="9"/>
      <color theme="0" tint="-0.249977111117893"/>
      <name val="Verdana"/>
    </font>
    <font>
      <sz val="10"/>
      <color rgb="FFFF66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000000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2" xfId="0" applyFont="1" applyFill="1" applyBorder="1"/>
    <xf numFmtId="0" fontId="2" fillId="0" borderId="4" xfId="0" applyFont="1" applyBorder="1"/>
    <xf numFmtId="0" fontId="2" fillId="2" borderId="4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5" xfId="0" applyFont="1" applyFill="1" applyBorder="1"/>
    <xf numFmtId="0" fontId="3" fillId="2" borderId="1" xfId="0" applyFont="1" applyFill="1" applyBorder="1" applyAlignment="1">
      <alignment horizontal="left"/>
    </xf>
    <xf numFmtId="0" fontId="7" fillId="0" borderId="0" xfId="0" applyFont="1"/>
    <xf numFmtId="0" fontId="9" fillId="2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4" borderId="4" xfId="0" applyFont="1" applyFill="1" applyBorder="1"/>
    <xf numFmtId="0" fontId="2" fillId="4" borderId="10" xfId="0" applyFont="1" applyFill="1" applyBorder="1" applyAlignment="1">
      <alignment horizontal="left"/>
    </xf>
    <xf numFmtId="0" fontId="3" fillId="2" borderId="18" xfId="0" applyFont="1" applyFill="1" applyBorder="1"/>
    <xf numFmtId="0" fontId="3" fillId="2" borderId="19" xfId="0" applyFont="1" applyFill="1" applyBorder="1"/>
    <xf numFmtId="0" fontId="3" fillId="4" borderId="21" xfId="0" applyFont="1" applyFill="1" applyBorder="1" applyAlignment="1">
      <alignment wrapText="1"/>
    </xf>
    <xf numFmtId="0" fontId="3" fillId="4" borderId="16" xfId="0" applyFont="1" applyFill="1" applyBorder="1"/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2" fillId="2" borderId="17" xfId="0" applyFont="1" applyFill="1" applyBorder="1"/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3" xfId="0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7" xfId="0" applyFont="1" applyFill="1" applyBorder="1"/>
    <xf numFmtId="0" fontId="2" fillId="0" borderId="2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left" vertical="top"/>
    </xf>
    <xf numFmtId="0" fontId="0" fillId="5" borderId="20" xfId="0" applyFill="1" applyBorder="1"/>
    <xf numFmtId="0" fontId="0" fillId="5" borderId="21" xfId="0" applyFill="1" applyBorder="1" applyAlignment="1">
      <alignment horizontal="right"/>
    </xf>
    <xf numFmtId="0" fontId="0" fillId="5" borderId="25" xfId="0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2" fontId="0" fillId="5" borderId="26" xfId="0" applyNumberFormat="1" applyFill="1" applyBorder="1" applyAlignment="1">
      <alignment horizontal="right"/>
    </xf>
    <xf numFmtId="2" fontId="0" fillId="5" borderId="21" xfId="0" applyNumberFormat="1" applyFill="1" applyBorder="1" applyAlignment="1">
      <alignment horizontal="right"/>
    </xf>
    <xf numFmtId="2" fontId="0" fillId="5" borderId="16" xfId="0" applyNumberFormat="1" applyFill="1" applyBorder="1" applyAlignment="1">
      <alignment horizontal="right"/>
    </xf>
    <xf numFmtId="0" fontId="11" fillId="0" borderId="0" xfId="0" applyFont="1"/>
    <xf numFmtId="0" fontId="2" fillId="0" borderId="4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0" fillId="5" borderId="26" xfId="0" applyFill="1" applyBorder="1" applyAlignment="1">
      <alignment horizontal="right" wrapText="1"/>
    </xf>
    <xf numFmtId="0" fontId="3" fillId="0" borderId="0" xfId="0" applyFont="1" applyFill="1" applyBorder="1"/>
    <xf numFmtId="0" fontId="0" fillId="0" borderId="29" xfId="0" applyBorder="1"/>
    <xf numFmtId="0" fontId="0" fillId="0" borderId="5" xfId="0" applyBorder="1"/>
    <xf numFmtId="0" fontId="2" fillId="2" borderId="10" xfId="0" applyFont="1" applyFill="1" applyBorder="1"/>
    <xf numFmtId="0" fontId="0" fillId="0" borderId="30" xfId="0" applyBorder="1"/>
    <xf numFmtId="0" fontId="2" fillId="4" borderId="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 wrapText="1"/>
    </xf>
    <xf numFmtId="2" fontId="0" fillId="0" borderId="0" xfId="0" applyNumberFormat="1"/>
    <xf numFmtId="0" fontId="12" fillId="0" borderId="0" xfId="0" applyFont="1"/>
    <xf numFmtId="1" fontId="0" fillId="0" borderId="0" xfId="0" applyNumberFormat="1"/>
    <xf numFmtId="0" fontId="4" fillId="0" borderId="0" xfId="127"/>
    <xf numFmtId="0" fontId="2" fillId="6" borderId="2" xfId="0" applyFont="1" applyFill="1" applyBorder="1"/>
    <xf numFmtId="0" fontId="2" fillId="6" borderId="3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</cellXfs>
  <cellStyles count="138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29" builtinId="9" hidden="1"/>
    <cellStyle name="Besuchter Link" xfId="130" builtinId="9" hidden="1"/>
    <cellStyle name="Besuchter Link" xfId="131" builtinId="9" hidden="1"/>
    <cellStyle name="Besuchter Link" xfId="132" builtinId="9" hidden="1"/>
    <cellStyle name="Besuchter Link" xfId="133" builtinId="9" hidden="1"/>
    <cellStyle name="Besuchter Link" xfId="134" builtinId="9" hidden="1"/>
    <cellStyle name="Besuchter Link" xfId="135" builtinId="9" hidden="1"/>
    <cellStyle name="Besuchter Link" xfId="136" builtinId="9" hidden="1"/>
    <cellStyle name="Besuchter Link" xfId="137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theme" Target="theme/theme1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60" Type="http://schemas.openxmlformats.org/officeDocument/2006/relationships/styles" Target="styles.xml"/><Relationship Id="rId61" Type="http://schemas.openxmlformats.org/officeDocument/2006/relationships/sharedStrings" Target="sharedStrings.xml"/><Relationship Id="rId6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534776"/>
        <c:axId val="484539208"/>
      </c:lineChart>
      <c:catAx>
        <c:axId val="484534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84539208"/>
        <c:crosses val="autoZero"/>
        <c:auto val="1"/>
        <c:lblAlgn val="ctr"/>
        <c:lblOffset val="100"/>
        <c:noMultiLvlLbl val="0"/>
      </c:catAx>
      <c:valAx>
        <c:axId val="484539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534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30488"/>
        <c:axId val="484933432"/>
      </c:lineChart>
      <c:catAx>
        <c:axId val="484930488"/>
        <c:scaling>
          <c:orientation val="minMax"/>
        </c:scaling>
        <c:delete val="0"/>
        <c:axPos val="b"/>
        <c:majorTickMark val="out"/>
        <c:minorTickMark val="none"/>
        <c:tickLblPos val="nextTo"/>
        <c:crossAx val="484933432"/>
        <c:crosses val="autoZero"/>
        <c:auto val="1"/>
        <c:lblAlgn val="ctr"/>
        <c:lblOffset val="100"/>
        <c:noMultiLvlLbl val="0"/>
      </c:catAx>
      <c:valAx>
        <c:axId val="4849334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84930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26520"/>
        <c:axId val="484629464"/>
      </c:lineChart>
      <c:catAx>
        <c:axId val="484626520"/>
        <c:scaling>
          <c:orientation val="minMax"/>
        </c:scaling>
        <c:delete val="0"/>
        <c:axPos val="b"/>
        <c:majorTickMark val="out"/>
        <c:minorTickMark val="none"/>
        <c:tickLblPos val="nextTo"/>
        <c:crossAx val="484629464"/>
        <c:crosses val="autoZero"/>
        <c:auto val="1"/>
        <c:lblAlgn val="ctr"/>
        <c:lblOffset val="100"/>
        <c:noMultiLvlLbl val="0"/>
      </c:catAx>
      <c:valAx>
        <c:axId val="484629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626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55774900175393"/>
          <c:y val="0.211111111111111"/>
          <c:w val="0.944943836996679"/>
          <c:h val="0.615987897346165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58392"/>
        <c:axId val="484661336"/>
      </c:lineChart>
      <c:catAx>
        <c:axId val="484658392"/>
        <c:scaling>
          <c:orientation val="minMax"/>
        </c:scaling>
        <c:delete val="0"/>
        <c:axPos val="b"/>
        <c:majorTickMark val="out"/>
        <c:minorTickMark val="none"/>
        <c:tickLblPos val="nextTo"/>
        <c:crossAx val="484661336"/>
        <c:crosses val="autoZero"/>
        <c:auto val="1"/>
        <c:lblAlgn val="ctr"/>
        <c:lblOffset val="100"/>
        <c:noMultiLvlLbl val="0"/>
      </c:catAx>
      <c:valAx>
        <c:axId val="4846613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84658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90088"/>
        <c:axId val="484693032"/>
      </c:lineChart>
      <c:catAx>
        <c:axId val="484690088"/>
        <c:scaling>
          <c:orientation val="minMax"/>
        </c:scaling>
        <c:delete val="0"/>
        <c:axPos val="b"/>
        <c:majorTickMark val="out"/>
        <c:minorTickMark val="none"/>
        <c:tickLblPos val="nextTo"/>
        <c:crossAx val="484693032"/>
        <c:crosses val="autoZero"/>
        <c:auto val="1"/>
        <c:lblAlgn val="ctr"/>
        <c:lblOffset val="100"/>
        <c:noMultiLvlLbl val="0"/>
      </c:catAx>
      <c:valAx>
        <c:axId val="484693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690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721912"/>
        <c:axId val="484724856"/>
      </c:lineChart>
      <c:catAx>
        <c:axId val="484721912"/>
        <c:scaling>
          <c:orientation val="minMax"/>
        </c:scaling>
        <c:delete val="0"/>
        <c:axPos val="b"/>
        <c:majorTickMark val="out"/>
        <c:minorTickMark val="none"/>
        <c:tickLblPos val="nextTo"/>
        <c:crossAx val="484724856"/>
        <c:crosses val="autoZero"/>
        <c:auto val="1"/>
        <c:lblAlgn val="ctr"/>
        <c:lblOffset val="100"/>
        <c:noMultiLvlLbl val="0"/>
      </c:catAx>
      <c:valAx>
        <c:axId val="484724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72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767192"/>
        <c:axId val="484770136"/>
      </c:lineChart>
      <c:catAx>
        <c:axId val="484767192"/>
        <c:scaling>
          <c:orientation val="minMax"/>
        </c:scaling>
        <c:delete val="0"/>
        <c:axPos val="b"/>
        <c:majorTickMark val="out"/>
        <c:minorTickMark val="none"/>
        <c:tickLblPos val="nextTo"/>
        <c:crossAx val="484770136"/>
        <c:crosses val="autoZero"/>
        <c:auto val="1"/>
        <c:lblAlgn val="ctr"/>
        <c:lblOffset val="100"/>
        <c:noMultiLvlLbl val="0"/>
      </c:catAx>
      <c:valAx>
        <c:axId val="484770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767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807816"/>
        <c:axId val="484810760"/>
      </c:lineChart>
      <c:catAx>
        <c:axId val="484807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84810760"/>
        <c:crosses val="autoZero"/>
        <c:auto val="1"/>
        <c:lblAlgn val="ctr"/>
        <c:lblOffset val="100"/>
        <c:noMultiLvlLbl val="0"/>
      </c:catAx>
      <c:valAx>
        <c:axId val="484810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807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848504"/>
        <c:axId val="484851448"/>
      </c:lineChart>
      <c:catAx>
        <c:axId val="484848504"/>
        <c:scaling>
          <c:orientation val="minMax"/>
        </c:scaling>
        <c:delete val="0"/>
        <c:axPos val="b"/>
        <c:majorTickMark val="out"/>
        <c:minorTickMark val="none"/>
        <c:tickLblPos val="nextTo"/>
        <c:crossAx val="484851448"/>
        <c:crosses val="autoZero"/>
        <c:auto val="1"/>
        <c:lblAlgn val="ctr"/>
        <c:lblOffset val="100"/>
        <c:noMultiLvlLbl val="0"/>
      </c:catAx>
      <c:valAx>
        <c:axId val="484851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848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889240"/>
        <c:axId val="484892184"/>
      </c:lineChart>
      <c:catAx>
        <c:axId val="484889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84892184"/>
        <c:crosses val="autoZero"/>
        <c:auto val="1"/>
        <c:lblAlgn val="ctr"/>
        <c:lblOffset val="100"/>
        <c:noMultiLvlLbl val="0"/>
      </c:catAx>
      <c:valAx>
        <c:axId val="484892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889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152400</xdr:rowOff>
    </xdr:from>
    <xdr:to>
      <xdr:col>14</xdr:col>
      <xdr:colOff>400050</xdr:colOff>
      <xdr:row>27</xdr:row>
      <xdr:rowOff>38100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14</xdr:col>
      <xdr:colOff>419100</xdr:colOff>
      <xdr:row>43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45</xdr:row>
      <xdr:rowOff>12700</xdr:rowOff>
    </xdr:from>
    <xdr:to>
      <xdr:col>14</xdr:col>
      <xdr:colOff>419100</xdr:colOff>
      <xdr:row>59</xdr:row>
      <xdr:rowOff>88900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14</xdr:col>
      <xdr:colOff>419100</xdr:colOff>
      <xdr:row>75</xdr:row>
      <xdr:rowOff>76200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14</xdr:col>
      <xdr:colOff>444500</xdr:colOff>
      <xdr:row>91</xdr:row>
      <xdr:rowOff>76200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387350</xdr:colOff>
      <xdr:row>2</xdr:row>
      <xdr:rowOff>120650</xdr:rowOff>
    </xdr:from>
    <xdr:to>
      <xdr:col>16</xdr:col>
      <xdr:colOff>495300</xdr:colOff>
      <xdr:row>17</xdr:row>
      <xdr:rowOff>6350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406400</xdr:colOff>
      <xdr:row>13</xdr:row>
      <xdr:rowOff>152400</xdr:rowOff>
    </xdr:from>
    <xdr:to>
      <xdr:col>9</xdr:col>
      <xdr:colOff>25400</xdr:colOff>
      <xdr:row>28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1</xdr:row>
      <xdr:rowOff>107950</xdr:rowOff>
    </xdr:from>
    <xdr:to>
      <xdr:col>20</xdr:col>
      <xdr:colOff>495300</xdr:colOff>
      <xdr:row>15</xdr:row>
      <xdr:rowOff>184150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425450</xdr:colOff>
      <xdr:row>10</xdr:row>
      <xdr:rowOff>6350</xdr:rowOff>
    </xdr:from>
    <xdr:to>
      <xdr:col>16</xdr:col>
      <xdr:colOff>406400</xdr:colOff>
      <xdr:row>24</xdr:row>
      <xdr:rowOff>82550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6350</xdr:rowOff>
    </xdr:from>
    <xdr:to>
      <xdr:col>17</xdr:col>
      <xdr:colOff>76200</xdr:colOff>
      <xdr:row>18</xdr:row>
      <xdr:rowOff>82550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 enableFormatConditionsCalculation="0"/>
  <dimension ref="A1:J30"/>
  <sheetViews>
    <sheetView showGridLines="0" tabSelected="1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33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27</v>
      </c>
      <c r="F5" s="5" t="s">
        <v>27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12" t="s">
        <v>8</v>
      </c>
      <c r="B22" s="14"/>
      <c r="C22" s="15" t="s">
        <v>27</v>
      </c>
      <c r="D22" s="15" t="s">
        <v>25</v>
      </c>
      <c r="E22" s="15" t="s">
        <v>30</v>
      </c>
      <c r="F22" s="15" t="s">
        <v>42</v>
      </c>
      <c r="G22" s="15" t="s">
        <v>28</v>
      </c>
      <c r="H22" s="15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1">
        <f>I24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">
        <v>151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phoneticPr fontId="6" type="noConversion"/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rintOptions horizontalCentered="1" verticalCentered="1"/>
  <pageMargins left="0.75000000000000011" right="0.75000000000000011" top="0.59055118110236227" bottom="0.60629921259842523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0" enableFormatConditionsCalculation="0"/>
  <dimension ref="A1:J33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37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9'!J23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9'!J24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  <c r="B30" s="54"/>
    </row>
    <row r="31" spans="1:10">
      <c r="A31" s="54"/>
      <c r="B31" s="54"/>
    </row>
    <row r="32" spans="1:10">
      <c r="A32" s="54"/>
      <c r="B32" s="54"/>
    </row>
    <row r="33" spans="1:2">
      <c r="A33" s="54"/>
      <c r="B33" s="54"/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1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50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10'!J23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10'!J24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2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51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3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 ht="15" customHeight="1">
      <c r="A2" s="1"/>
      <c r="B2" s="1"/>
      <c r="C2" s="1"/>
      <c r="D2" s="2"/>
      <c r="E2" s="2"/>
      <c r="F2" s="2"/>
      <c r="G2" s="2"/>
      <c r="H2" s="2"/>
      <c r="I2" s="2"/>
      <c r="J2" s="54"/>
    </row>
    <row r="3" spans="1:10" ht="16" thickBot="1">
      <c r="A3" s="3" t="s">
        <v>52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IF($C$6=C22,$C$12,0)+IF($D$6=C22,$D$12,0)+IF($E$6=C22,$E$12,0)+IF($F$6=C22,$F$12,0)+IF($G$6=C22,$G$12,0)+IF($H$6=C22,$H$12,0)+IF($I$6=C22,$I$12,0)</f>
        <v>0</v>
      </c>
      <c r="D23" s="22">
        <f t="shared" ref="D23:H23" si="2">IF($C$6=D22,$C$12,0)+IF($D$6=D22,$D$12,0)+IF($E$6=D22,$E$12,0)+IF($F$6=D22,$F$12,0)+IF($G$6=D22,$G$12,0)+IF($H$6=D22,$H$12,0)+IF($I$6=D22,$I$12,0)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12'!J23</f>
        <v>0</v>
      </c>
    </row>
    <row r="24" spans="1:10" ht="16" thickBot="1">
      <c r="A24" s="8" t="s">
        <v>17</v>
      </c>
      <c r="B24" s="17" t="s">
        <v>18</v>
      </c>
      <c r="C24" s="23">
        <f>IF($C$6=C22,$C$13,0)+IF($D$6=C22,$D$13,0)+IF($E$6=C22,$E$13,0)+IF($F$6=C22,$F$13,0)+IF($G$6=D22,$G$13,0)+IF($H$6=C22,$H$13,0)+IF($I$6=C22,$I$13,0)</f>
        <v>0</v>
      </c>
      <c r="D24" s="23">
        <f t="shared" ref="D24:H24" si="3">IF($C$6=D22,$C$13,0)+IF($D$6=D22,$D$13,0)+IF($E$6=D22,$E$13,0)+IF($F$6=D22,$F$13,0)+IF($G$6=E22,$G$13,0)+IF($H$6=D22,$H$13,0)+IF($I$6=D22,$I$13,0)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12'!J24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5:B5"/>
    <mergeCell ref="A4:B4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4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53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13'!J23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13'!J24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5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54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14'!J23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14'!J24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6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55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15'!J23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15'!J24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7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56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16'!J23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16'!J24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8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 ht="15" customHeight="1">
      <c r="A2" s="1"/>
      <c r="B2" s="1"/>
      <c r="C2" s="1"/>
      <c r="D2" s="2"/>
      <c r="E2" s="2"/>
      <c r="F2" s="2"/>
      <c r="G2" s="2"/>
      <c r="H2" s="2"/>
      <c r="I2" s="2"/>
      <c r="J2" s="54"/>
    </row>
    <row r="3" spans="1:10" ht="16" thickBot="1">
      <c r="A3" s="3" t="s">
        <v>57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IF($C$6=C22,$C$12,0)+IF($D$6=C22,$D$12,0)+IF($E$6=C22,$E$12,0)+IF($F$6=C22,$F$12,0)+IF($G$6=C22,$G$12,0)+IF($H$6=C22,$H$12,0)+IF($I$6=C22,$I$12,0)</f>
        <v>0</v>
      </c>
      <c r="D23" s="22">
        <f t="shared" ref="D23:H23" si="2">IF($C$6=D22,$C$12,0)+IF($D$6=D22,$D$12,0)+IF($E$6=D22,$E$12,0)+IF($F$6=D22,$F$12,0)+IF($G$6=D22,$G$12,0)+IF($H$6=D22,$H$12,0)+IF($I$6=D22,$I$12,0)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17'!J23</f>
        <v>0</v>
      </c>
    </row>
    <row r="24" spans="1:10" ht="16" thickBot="1">
      <c r="A24" s="8" t="s">
        <v>17</v>
      </c>
      <c r="B24" s="17" t="s">
        <v>18</v>
      </c>
      <c r="C24" s="23">
        <f>IF($C$6=C22,$C$13,0)+IF($D$6=C22,$D$13,0)+IF($E$6=C22,$E$13,0)+IF($F$6=C22,$F$13,0)+IF($G$6=D22,$G$13,0)+IF($H$6=C22,$H$13,0)+IF($I$6=C22,$I$13,0)</f>
        <v>0</v>
      </c>
      <c r="D24" s="23">
        <f t="shared" ref="D24:H24" si="3">IF($C$6=D22,$C$13,0)+IF($D$6=D22,$D$13,0)+IF($E$6=D22,$E$13,0)+IF($F$6=D22,$F$13,0)+IF($G$6=E22,$G$13,0)+IF($H$6=D22,$H$13,0)+IF($I$6=D22,$I$13,0)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17'!J24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5:B5"/>
    <mergeCell ref="A4:B4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9" enableFormatConditionsCalculation="0"/>
  <dimension ref="A1:J33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58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18'!J23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18'!J24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  <c r="B30" s="54"/>
    </row>
    <row r="31" spans="1:10">
      <c r="A31" s="54"/>
      <c r="B31" s="54"/>
    </row>
    <row r="32" spans="1:10">
      <c r="A32" s="54"/>
      <c r="B32" s="54"/>
    </row>
    <row r="33" spans="1:2">
      <c r="A33" s="54"/>
      <c r="B33" s="54"/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" enableFormatConditionsCalculation="0"/>
  <dimension ref="A1:J33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34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30</v>
      </c>
      <c r="F5" s="5" t="s">
        <v>28</v>
      </c>
      <c r="G5" s="5" t="s">
        <v>25</v>
      </c>
      <c r="H5" s="5" t="s">
        <v>30</v>
      </c>
      <c r="I5" s="33" t="s">
        <v>153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15" t="s">
        <v>27</v>
      </c>
      <c r="D22" s="15" t="s">
        <v>25</v>
      </c>
      <c r="E22" s="15" t="s">
        <v>30</v>
      </c>
      <c r="F22" s="15" t="s">
        <v>42</v>
      </c>
      <c r="G22" s="15" t="s">
        <v>28</v>
      </c>
      <c r="H22" s="15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  <row r="33" spans="1:1">
      <c r="A33" s="69"/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0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59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19'!J23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19'!J24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1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60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20'!J23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20'!J24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2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61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3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33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22'!J23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22'!J24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4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62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23'!J23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23'!J24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5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29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24'!J23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24'!J24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phoneticPr fontId="6" type="noConversion"/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6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33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25'!J23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25'!J24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7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64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26'!J23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26'!J24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8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65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27'!J23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27'!J24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29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66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28'!J23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28'!J24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46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30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HYPERLINK(HYPERLINK("http://www.sportunterricht.ch/Theorie/trainingstagebuch.php","sportunterricht.ch Trainingstagebuch"))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0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67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29'!J23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29'!J24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1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69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30'!J23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30'!J24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2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68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3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70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32'!J23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32'!J24</f>
        <v>0</v>
      </c>
    </row>
    <row r="26" spans="1:10">
      <c r="A26" s="13" t="s">
        <v>45</v>
      </c>
    </row>
    <row r="27" spans="1:10">
      <c r="A27" s="13" t="s">
        <v>49</v>
      </c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4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71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33'!J23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33'!J24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5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72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34'!J23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34'!J24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6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35'!J23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35'!J24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7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74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36'!J23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36'!J24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8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75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37'!J23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37'!J24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9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76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38'!J23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38'!J24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35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30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0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77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39'!J23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39'!J24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1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78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40'!J23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40'!J24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2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79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3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80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42'!J23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42'!J24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4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81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43'!J23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43'!J24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5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82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44'!J23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44'!J24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6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83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45'!J23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45'!J24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7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84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46'!J23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46'!J24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8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85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47'!J23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47'!J24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49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86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48'!J23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48'!J24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36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0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87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49'!J23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49'!J24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1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88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50'!J23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50'!J24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2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 ht="16" thickBot="1">
      <c r="A3" s="3" t="s">
        <v>89</v>
      </c>
      <c r="B3" s="2"/>
      <c r="C3" s="2"/>
      <c r="D3" s="2"/>
      <c r="E3" s="2"/>
      <c r="F3" s="2"/>
      <c r="G3" s="2"/>
      <c r="H3" s="2"/>
      <c r="I3" s="2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28</v>
      </c>
      <c r="F5" s="5" t="s">
        <v>153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51'!J23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51'!J24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">
        <v>150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hyperlinks>
    <hyperlink ref="A3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3" enableFormatConditionsCalculation="0">
    <tabColor rgb="FFFF0000"/>
  </sheetPr>
  <dimension ref="A1:I12"/>
  <sheetViews>
    <sheetView showGridLines="0" workbookViewId="0">
      <selection activeCell="B3" sqref="B3"/>
    </sheetView>
  </sheetViews>
  <sheetFormatPr baseColWidth="10" defaultRowHeight="15" x14ac:dyDescent="0"/>
  <cols>
    <col min="2" max="2" width="14.1640625" bestFit="1" customWidth="1"/>
  </cols>
  <sheetData>
    <row r="1" spans="1:9" ht="23">
      <c r="A1" s="1" t="s">
        <v>152</v>
      </c>
      <c r="B1" s="2"/>
      <c r="C1" s="2"/>
      <c r="D1" s="2"/>
      <c r="E1" s="2"/>
      <c r="F1" s="2"/>
      <c r="G1" s="2"/>
      <c r="H1" s="2"/>
      <c r="I1" s="2"/>
    </row>
    <row r="2" spans="1:9" ht="16" thickBot="1">
      <c r="A2" s="2"/>
      <c r="B2" s="2"/>
      <c r="C2" s="2"/>
      <c r="D2" s="2"/>
      <c r="E2" s="2"/>
      <c r="F2" s="2"/>
      <c r="G2" s="2"/>
      <c r="H2" s="2"/>
      <c r="I2" s="2"/>
    </row>
    <row r="3" spans="1:9">
      <c r="A3" s="80" t="s">
        <v>9</v>
      </c>
      <c r="B3" s="4" t="s">
        <v>10</v>
      </c>
      <c r="C3" s="59">
        <f>SUM('KW 1'!J6,'KW 2'!J6,'KW 3'!J6,'KW 4'!J6,'KW 5'!J6,'KW 6'!J6,'KW 7'!J6,'KW 8'!J6,'KW 9'!J6,'KW 10'!J6,'KW 11'!J6,'KW 12'!J6,'KW 13'!J6,'KW 14'!J6,'KW 15'!J6,'KW 16'!J6,'KW 17'!J6,'KW 18'!J6,'KW 19'!J6,'KW 20'!J6,'KW 21'!J6,'KW 22'!J6,'KW 23'!J6,'KW 24'!J6,'KW 25'!J6,'KW 26'!J6,'KW 27'!J6,'KW 28'!J6,'KW 29'!J6,'KW 30'!J6,'KW 31'!J6,'KW 32'!J6,'KW 33'!J6,'KW 34'!J6,'KW 35'!J6,'KW 36'!J6,'KW 37'!J6,'KW 38'!J6,'KW 39'!J6,'KW 40'!J6,'KW 41'!J6,'KW 42'!J6,'KW 43'!J6,'KW 44'!J6,'KW 45'!J6,'KW 46'!J6,'KW 47'!J6,'KW 48'!J6,'KW 49'!J6,'KW 50'!J6,'KW 51'!J6,'KW 52'!J6)</f>
        <v>0</v>
      </c>
    </row>
    <row r="4" spans="1:9">
      <c r="A4" s="74"/>
      <c r="B4" s="6" t="s">
        <v>11</v>
      </c>
      <c r="C4" s="60">
        <f>SUM('KW 1'!J7,'KW 2'!J7,'KW 3'!J7,'KW 4'!J7,'KW 5'!J7,'KW 6'!J7,'KW 7'!J7,'KW 8'!J7,'KW 9'!J7,'KW 10'!J7,'KW 11'!J7,'KW 12'!J7,'KW 13'!J7,'KW 14'!J7,'KW 15'!J7,'KW 16'!J7,'KW 17'!J7,'KW 18'!J7,'KW 19'!J7,'KW 20'!J7,'KW 21'!J7,'KW 22'!J7,'KW 23'!J7,'KW 24'!J7,'KW 25'!J7,'KW 26'!J7,'KW 27'!J7,'KW 28'!J7,'KW 29'!J7,'KW 30'!J7,'KW 31'!J7,'KW 32'!J7,'KW 33'!J7,'KW 34'!J7,'KW 35'!J7,'KW 36'!J7,'KW 37'!J7,'KW 38'!J7,'KW 39'!J7,'KW 40'!J7,'KW 41'!J7,'KW 42'!J7,'KW 43'!J7,'KW 44'!J7,'KW 45'!J7,'KW 46'!J7,'KW 47'!J7,'KW 48'!J7,'KW 49'!J7,'KW 50'!J7,'KW 51'!J7,'KW 52'!J7)</f>
        <v>0</v>
      </c>
    </row>
    <row r="5" spans="1:9">
      <c r="A5" s="74"/>
      <c r="B5" s="6" t="s">
        <v>12</v>
      </c>
      <c r="C5" s="60">
        <f>SUM('KW 1'!J8,'KW 2'!J8,'KW 3'!J8,'KW 4'!J8,'KW 5'!J8,'KW 6'!J8,'KW 7'!J8,'KW 8'!J8,'KW 9'!J8,'KW 10'!J8,'KW 11'!J8,'KW 12'!J8,'KW 13'!J8,'KW 14'!J8,'KW 15'!J8,'KW 16'!J8,'KW 17'!J8,'KW 18'!J8,'KW 19'!J8,'KW 20'!J8,'KW 21'!J8,'KW 22'!J8,'KW 23'!J8,'KW 24'!J8,'KW 25'!J8,'KW 26'!J8,'KW 27'!J8,'KW 28'!J8,'KW 29'!J8,'KW 30'!J8,'KW 31'!J8,'KW 32'!J8,'KW 33'!J8,'KW 34'!J8,'KW 35'!J8,'KW 36'!J8,'KW 37'!J8,'KW 38'!J8,'KW 39'!J8,'KW 40'!J8,'KW 41'!J8,'KW 42'!J8,'KW 43'!J8,'KW 44'!J8,'KW 45'!J8,'KW 46'!J8,'KW 47'!J8,'KW 48'!J8,'KW 49'!J8,'KW 50'!J8,'KW 51'!J8,'KW 52'!J8)</f>
        <v>0</v>
      </c>
    </row>
    <row r="6" spans="1:9">
      <c r="A6" s="74"/>
      <c r="B6" s="6" t="s">
        <v>13</v>
      </c>
      <c r="C6" s="60">
        <f>SUM('KW 1'!J9,'KW 2'!J9,'KW 3'!J9,'KW 4'!J9,'KW 5'!J9,'KW 6'!J9,'KW 7'!J9,'KW 8'!J9,'KW 9'!J9,'KW 10'!J9,'KW 11'!J9,'KW 12'!J9,'KW 13'!J9,'KW 14'!J9,'KW 15'!J9,'KW 16'!J9,'KW 17'!J9,'KW 18'!J9,'KW 19'!J9,'KW 20'!J9,'KW 21'!J9,'KW 22'!J9,'KW 23'!J9,'KW 24'!J9,'KW 25'!J9,'KW 26'!J9,'KW 27'!J9,'KW 28'!J9,'KW 29'!J9,'KW 30'!J9,'KW 31'!J9,'KW 32'!J9,'KW 33'!J9,'KW 34'!J9,'KW 35'!J9,'KW 36'!J9,'KW 37'!J9,'KW 38'!J9,'KW 39'!J9,'KW 40'!J9,'KW 41'!J9,'KW 42'!J9,'KW 43'!J9,'KW 44'!J9,'KW 45'!J9,'KW 46'!J9,'KW 47'!J9,'KW 48'!J9,'KW 49'!J9,'KW 50'!J9,'KW 51'!J9,'KW 52'!J9)</f>
        <v>0</v>
      </c>
    </row>
    <row r="7" spans="1:9" ht="16" thickBot="1">
      <c r="A7" s="81"/>
      <c r="B7" s="61" t="s">
        <v>14</v>
      </c>
      <c r="C7" s="62">
        <f>SUM('KW 1'!J10,'KW 2'!J10,'KW 3'!J10,'KW 4'!J10,'KW 5'!J10,'KW 6'!J10,'KW 7'!J10,'KW 8'!J10,'KW 9'!J10,'KW 10'!J10,'KW 11'!J10,'KW 12'!J10,'KW 13'!J10,'KW 14'!J10,'KW 15'!J10,'KW 16'!J10,'KW 17'!J10,'KW 18'!J10,'KW 19'!J10,'KW 20'!J10,'KW 21'!J10,'KW 22'!J10,'KW 23'!J10,'KW 24'!J10,'KW 25'!J10,'KW 26'!J10,'KW 27'!J10,'KW 28'!J10,'KW 29'!J10,'KW 30'!J10,'KW 31'!J10,'KW 32'!J10,'KW 33'!J10,'KW 34'!J10,'KW 35'!J10,'KW 36'!J10,'KW 37'!J10,'KW 38'!J10,'KW 39'!J10,'KW 40'!J10,'KW 41'!J10,'KW 42'!J10,'KW 43'!J10,'KW 44'!J10,'KW 45'!J10,'KW 46'!J10,'KW 47'!J10,'KW 48'!J10,'KW 49'!J10,'KW 50'!J10,'KW 51'!J10,'KW 52'!J10)</f>
        <v>0</v>
      </c>
    </row>
    <row r="8" spans="1:9" ht="16" thickBot="1"/>
    <row r="9" spans="1:9">
      <c r="A9" s="24" t="s">
        <v>26</v>
      </c>
      <c r="B9" s="63" t="s">
        <v>16</v>
      </c>
      <c r="C9" s="59">
        <f>'KW 52'!J23</f>
        <v>0</v>
      </c>
    </row>
    <row r="10" spans="1:9" ht="16" thickBot="1">
      <c r="A10" s="64" t="s">
        <v>17</v>
      </c>
      <c r="B10" s="65" t="s">
        <v>18</v>
      </c>
      <c r="C10" s="62">
        <f>'KW 52'!J24</f>
        <v>0</v>
      </c>
    </row>
    <row r="12" spans="1:9">
      <c r="A12" s="58"/>
      <c r="B12" s="58"/>
    </row>
  </sheetData>
  <mergeCells count="1">
    <mergeCell ref="A3:A7"/>
  </mergeCells>
  <phoneticPr fontId="6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4" enableFormatConditionsCalculation="0"/>
  <dimension ref="A1:B54"/>
  <sheetViews>
    <sheetView workbookViewId="0">
      <selection activeCell="B3" sqref="B3"/>
    </sheetView>
  </sheetViews>
  <sheetFormatPr baseColWidth="10" defaultRowHeight="15" x14ac:dyDescent="0"/>
  <sheetData>
    <row r="1" spans="1:2">
      <c r="A1" s="67" t="s">
        <v>148</v>
      </c>
    </row>
    <row r="2" spans="1:2">
      <c r="A2" t="s">
        <v>144</v>
      </c>
      <c r="B2" t="s">
        <v>26</v>
      </c>
    </row>
    <row r="3" spans="1:2">
      <c r="A3" t="s">
        <v>91</v>
      </c>
      <c r="B3" s="66">
        <f>'KW 1'!I23</f>
        <v>0</v>
      </c>
    </row>
    <row r="4" spans="1:2">
      <c r="A4" t="s">
        <v>92</v>
      </c>
      <c r="B4" s="66">
        <f>'KW 2'!I23</f>
        <v>0</v>
      </c>
    </row>
    <row r="5" spans="1:2">
      <c r="A5" t="s">
        <v>93</v>
      </c>
      <c r="B5" s="66">
        <f>'KW 3'!I23</f>
        <v>0</v>
      </c>
    </row>
    <row r="6" spans="1:2">
      <c r="A6" t="s">
        <v>94</v>
      </c>
      <c r="B6" s="66">
        <f>'KW 4'!I23</f>
        <v>0</v>
      </c>
    </row>
    <row r="7" spans="1:2">
      <c r="A7" t="s">
        <v>95</v>
      </c>
      <c r="B7" s="66">
        <f>'KW 5'!I23</f>
        <v>0</v>
      </c>
    </row>
    <row r="8" spans="1:2">
      <c r="A8" t="s">
        <v>96</v>
      </c>
      <c r="B8" s="66">
        <f>'KW 6'!I23</f>
        <v>0</v>
      </c>
    </row>
    <row r="9" spans="1:2">
      <c r="A9" t="s">
        <v>97</v>
      </c>
      <c r="B9" s="66">
        <f>'KW 7'!I23</f>
        <v>0</v>
      </c>
    </row>
    <row r="10" spans="1:2">
      <c r="A10" t="s">
        <v>98</v>
      </c>
      <c r="B10" s="66">
        <f>'KW 8'!I23</f>
        <v>0</v>
      </c>
    </row>
    <row r="11" spans="1:2">
      <c r="A11" t="s">
        <v>99</v>
      </c>
      <c r="B11" s="66">
        <f>'KW 9'!I23</f>
        <v>0</v>
      </c>
    </row>
    <row r="12" spans="1:2">
      <c r="A12" t="s">
        <v>100</v>
      </c>
      <c r="B12" s="66">
        <f>'KW 10'!I23</f>
        <v>0</v>
      </c>
    </row>
    <row r="13" spans="1:2">
      <c r="A13" t="s">
        <v>101</v>
      </c>
      <c r="B13" s="66">
        <f>'KW 11'!I23</f>
        <v>0</v>
      </c>
    </row>
    <row r="14" spans="1:2">
      <c r="A14" t="s">
        <v>102</v>
      </c>
      <c r="B14" s="66">
        <f>'KW 12'!I23</f>
        <v>0</v>
      </c>
    </row>
    <row r="15" spans="1:2">
      <c r="A15" t="s">
        <v>103</v>
      </c>
      <c r="B15" s="66">
        <f>'KW 13'!I23</f>
        <v>0</v>
      </c>
    </row>
    <row r="16" spans="1:2">
      <c r="A16" t="s">
        <v>104</v>
      </c>
      <c r="B16" s="66">
        <f>'KW 14'!I23</f>
        <v>0</v>
      </c>
    </row>
    <row r="17" spans="1:2">
      <c r="A17" t="s">
        <v>105</v>
      </c>
      <c r="B17" s="66">
        <f>'KW 15'!I23</f>
        <v>0</v>
      </c>
    </row>
    <row r="18" spans="1:2">
      <c r="A18" t="s">
        <v>106</v>
      </c>
      <c r="B18" s="66">
        <f>'KW 16'!I23</f>
        <v>0</v>
      </c>
    </row>
    <row r="19" spans="1:2">
      <c r="A19" t="s">
        <v>107</v>
      </c>
      <c r="B19" s="66">
        <f>'KW 17'!I23</f>
        <v>0</v>
      </c>
    </row>
    <row r="20" spans="1:2">
      <c r="A20" t="s">
        <v>108</v>
      </c>
      <c r="B20" s="66">
        <f>'KW 18'!I23</f>
        <v>0</v>
      </c>
    </row>
    <row r="21" spans="1:2">
      <c r="A21" t="s">
        <v>109</v>
      </c>
      <c r="B21" s="66">
        <f>'KW 19'!I23</f>
        <v>0</v>
      </c>
    </row>
    <row r="22" spans="1:2">
      <c r="A22" t="s">
        <v>110</v>
      </c>
      <c r="B22" s="66">
        <f>'KW 20'!I23</f>
        <v>0</v>
      </c>
    </row>
    <row r="23" spans="1:2">
      <c r="A23" t="s">
        <v>111</v>
      </c>
      <c r="B23" s="66">
        <f>'KW 21'!I23</f>
        <v>0</v>
      </c>
    </row>
    <row r="24" spans="1:2">
      <c r="A24" t="s">
        <v>112</v>
      </c>
      <c r="B24" s="66">
        <f>'KW 22'!I23</f>
        <v>0</v>
      </c>
    </row>
    <row r="25" spans="1:2">
      <c r="A25" t="s">
        <v>113</v>
      </c>
      <c r="B25" s="66">
        <f>'KW 23'!I23</f>
        <v>0</v>
      </c>
    </row>
    <row r="26" spans="1:2">
      <c r="A26" t="s">
        <v>114</v>
      </c>
      <c r="B26" s="66">
        <f>'KW 24'!I23</f>
        <v>0</v>
      </c>
    </row>
    <row r="27" spans="1:2">
      <c r="A27" t="s">
        <v>115</v>
      </c>
      <c r="B27" s="66">
        <f>'KW 25'!I23</f>
        <v>0</v>
      </c>
    </row>
    <row r="28" spans="1:2">
      <c r="A28" t="s">
        <v>116</v>
      </c>
      <c r="B28" s="66">
        <f>'KW 26'!I23</f>
        <v>0</v>
      </c>
    </row>
    <row r="29" spans="1:2">
      <c r="A29" t="s">
        <v>117</v>
      </c>
      <c r="B29" s="66">
        <f>'KW 27'!I23</f>
        <v>0</v>
      </c>
    </row>
    <row r="30" spans="1:2">
      <c r="A30" t="s">
        <v>118</v>
      </c>
      <c r="B30" s="66">
        <f>'KW 28'!I23</f>
        <v>0</v>
      </c>
    </row>
    <row r="31" spans="1:2">
      <c r="A31" t="s">
        <v>119</v>
      </c>
      <c r="B31" s="66">
        <f>'KW 29'!I23</f>
        <v>0</v>
      </c>
    </row>
    <row r="32" spans="1:2">
      <c r="A32" t="s">
        <v>120</v>
      </c>
      <c r="B32" s="66">
        <f>'KW 30'!I23</f>
        <v>0</v>
      </c>
    </row>
    <row r="33" spans="1:2">
      <c r="A33" t="s">
        <v>121</v>
      </c>
      <c r="B33" s="66">
        <f>'KW 31'!I23</f>
        <v>0</v>
      </c>
    </row>
    <row r="34" spans="1:2">
      <c r="A34" t="s">
        <v>122</v>
      </c>
      <c r="B34" s="66">
        <f>'KW 32'!I23</f>
        <v>0</v>
      </c>
    </row>
    <row r="35" spans="1:2">
      <c r="A35" t="s">
        <v>123</v>
      </c>
      <c r="B35" s="66">
        <f>'KW 33'!I23</f>
        <v>0</v>
      </c>
    </row>
    <row r="36" spans="1:2">
      <c r="A36" t="s">
        <v>124</v>
      </c>
      <c r="B36" s="66">
        <f>'KW 34'!I23</f>
        <v>0</v>
      </c>
    </row>
    <row r="37" spans="1:2">
      <c r="A37" t="s">
        <v>125</v>
      </c>
      <c r="B37" s="66">
        <f>'KW 35'!I23</f>
        <v>0</v>
      </c>
    </row>
    <row r="38" spans="1:2">
      <c r="A38" t="s">
        <v>126</v>
      </c>
      <c r="B38" s="66">
        <f>'KW 36'!I23</f>
        <v>0</v>
      </c>
    </row>
    <row r="39" spans="1:2">
      <c r="A39" t="s">
        <v>127</v>
      </c>
      <c r="B39" s="66">
        <f>'KW 37'!I23</f>
        <v>0</v>
      </c>
    </row>
    <row r="40" spans="1:2">
      <c r="A40" t="s">
        <v>128</v>
      </c>
      <c r="B40" s="66">
        <f>'KW 38'!I23</f>
        <v>0</v>
      </c>
    </row>
    <row r="41" spans="1:2">
      <c r="A41" t="s">
        <v>129</v>
      </c>
      <c r="B41" s="66">
        <f>'KW 39'!I23</f>
        <v>0</v>
      </c>
    </row>
    <row r="42" spans="1:2">
      <c r="A42" t="s">
        <v>130</v>
      </c>
      <c r="B42" s="66">
        <f>'KW 40'!I23</f>
        <v>0</v>
      </c>
    </row>
    <row r="43" spans="1:2">
      <c r="A43" t="s">
        <v>131</v>
      </c>
      <c r="B43" s="66">
        <f>'KW 41'!I23</f>
        <v>0</v>
      </c>
    </row>
    <row r="44" spans="1:2">
      <c r="A44" t="s">
        <v>132</v>
      </c>
      <c r="B44" s="66">
        <f>'KW 42'!I23</f>
        <v>0</v>
      </c>
    </row>
    <row r="45" spans="1:2">
      <c r="A45" t="s">
        <v>133</v>
      </c>
      <c r="B45" s="66">
        <f>'KW 43'!I23</f>
        <v>0</v>
      </c>
    </row>
    <row r="46" spans="1:2">
      <c r="A46" t="s">
        <v>134</v>
      </c>
      <c r="B46" s="66">
        <f>'KW 44'!I23</f>
        <v>0</v>
      </c>
    </row>
    <row r="47" spans="1:2">
      <c r="A47" t="s">
        <v>135</v>
      </c>
      <c r="B47" s="66">
        <f>'KW 45'!I23</f>
        <v>0</v>
      </c>
    </row>
    <row r="48" spans="1:2">
      <c r="A48" t="s">
        <v>136</v>
      </c>
      <c r="B48" s="66">
        <f>'KW 46'!I23</f>
        <v>0</v>
      </c>
    </row>
    <row r="49" spans="1:2">
      <c r="A49" t="s">
        <v>137</v>
      </c>
      <c r="B49" s="66">
        <f>'KW 47'!I23</f>
        <v>0</v>
      </c>
    </row>
    <row r="50" spans="1:2">
      <c r="A50" t="s">
        <v>138</v>
      </c>
      <c r="B50" s="66">
        <f>'KW 48'!I23</f>
        <v>0</v>
      </c>
    </row>
    <row r="51" spans="1:2">
      <c r="A51" t="s">
        <v>139</v>
      </c>
      <c r="B51" s="66">
        <f>'KW 49'!I23</f>
        <v>0</v>
      </c>
    </row>
    <row r="52" spans="1:2">
      <c r="A52" t="s">
        <v>140</v>
      </c>
      <c r="B52" s="66">
        <f>'KW 50'!I23</f>
        <v>0</v>
      </c>
    </row>
    <row r="53" spans="1:2">
      <c r="A53" t="s">
        <v>141</v>
      </c>
      <c r="B53" s="66">
        <f>'KW 51'!I23</f>
        <v>0</v>
      </c>
    </row>
    <row r="54" spans="1:2">
      <c r="A54" t="s">
        <v>142</v>
      </c>
      <c r="B54" s="66">
        <f>'KW 52'!I23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5" enableFormatConditionsCalculation="0"/>
  <dimension ref="A1:B54"/>
  <sheetViews>
    <sheetView workbookViewId="0">
      <selection activeCell="B3" sqref="B3"/>
    </sheetView>
  </sheetViews>
  <sheetFormatPr baseColWidth="10" defaultRowHeight="15" x14ac:dyDescent="0"/>
  <sheetData>
    <row r="1" spans="1:2">
      <c r="A1" s="67" t="s">
        <v>90</v>
      </c>
    </row>
    <row r="2" spans="1:2">
      <c r="A2" t="s">
        <v>144</v>
      </c>
      <c r="B2" t="s">
        <v>18</v>
      </c>
    </row>
    <row r="3" spans="1:2">
      <c r="A3" t="s">
        <v>91</v>
      </c>
      <c r="B3" s="66">
        <f>'KW 1'!I24</f>
        <v>0</v>
      </c>
    </row>
    <row r="4" spans="1:2">
      <c r="A4" t="s">
        <v>92</v>
      </c>
      <c r="B4" s="66">
        <f>'KW 2'!I24</f>
        <v>0</v>
      </c>
    </row>
    <row r="5" spans="1:2">
      <c r="A5" t="s">
        <v>93</v>
      </c>
      <c r="B5" s="66">
        <f>'KW 3'!I24</f>
        <v>0</v>
      </c>
    </row>
    <row r="6" spans="1:2">
      <c r="A6" t="s">
        <v>94</v>
      </c>
      <c r="B6" s="66">
        <f>'KW 4'!I24</f>
        <v>0</v>
      </c>
    </row>
    <row r="7" spans="1:2">
      <c r="A7" t="s">
        <v>95</v>
      </c>
      <c r="B7" s="66">
        <f>'KW 5'!I24</f>
        <v>0</v>
      </c>
    </row>
    <row r="8" spans="1:2">
      <c r="A8" t="s">
        <v>96</v>
      </c>
      <c r="B8" s="66">
        <f>'KW 6'!I24</f>
        <v>0</v>
      </c>
    </row>
    <row r="9" spans="1:2">
      <c r="A9" t="s">
        <v>97</v>
      </c>
      <c r="B9" s="66">
        <f>'KW 7'!I24</f>
        <v>0</v>
      </c>
    </row>
    <row r="10" spans="1:2">
      <c r="A10" t="s">
        <v>98</v>
      </c>
      <c r="B10" s="66">
        <f>'KW 8'!I24</f>
        <v>0</v>
      </c>
    </row>
    <row r="11" spans="1:2">
      <c r="A11" t="s">
        <v>99</v>
      </c>
      <c r="B11" s="66">
        <f>'KW 9'!I24</f>
        <v>0</v>
      </c>
    </row>
    <row r="12" spans="1:2">
      <c r="A12" t="s">
        <v>100</v>
      </c>
      <c r="B12" s="66">
        <f>'KW 10'!I24</f>
        <v>0</v>
      </c>
    </row>
    <row r="13" spans="1:2">
      <c r="A13" t="s">
        <v>101</v>
      </c>
      <c r="B13" s="66">
        <f>'KW 11'!I24</f>
        <v>0</v>
      </c>
    </row>
    <row r="14" spans="1:2">
      <c r="A14" t="s">
        <v>102</v>
      </c>
      <c r="B14" s="66">
        <f>'KW 12'!I24</f>
        <v>0</v>
      </c>
    </row>
    <row r="15" spans="1:2">
      <c r="A15" t="s">
        <v>103</v>
      </c>
      <c r="B15" s="66">
        <f>'KW 13'!I24</f>
        <v>0</v>
      </c>
    </row>
    <row r="16" spans="1:2">
      <c r="A16" t="s">
        <v>104</v>
      </c>
      <c r="B16" s="66">
        <f>'KW 14'!I24</f>
        <v>0</v>
      </c>
    </row>
    <row r="17" spans="1:2">
      <c r="A17" t="s">
        <v>105</v>
      </c>
      <c r="B17" s="66">
        <f>'KW 15'!I24</f>
        <v>0</v>
      </c>
    </row>
    <row r="18" spans="1:2">
      <c r="A18" t="s">
        <v>106</v>
      </c>
      <c r="B18" s="66">
        <f>'KW 16'!I24</f>
        <v>0</v>
      </c>
    </row>
    <row r="19" spans="1:2">
      <c r="A19" t="s">
        <v>107</v>
      </c>
      <c r="B19" s="66">
        <f>'KW 17'!I24</f>
        <v>0</v>
      </c>
    </row>
    <row r="20" spans="1:2">
      <c r="A20" t="s">
        <v>108</v>
      </c>
      <c r="B20" s="66">
        <f>'KW 18'!I24</f>
        <v>0</v>
      </c>
    </row>
    <row r="21" spans="1:2">
      <c r="A21" t="s">
        <v>109</v>
      </c>
      <c r="B21" s="66">
        <f>'KW 19'!I24</f>
        <v>0</v>
      </c>
    </row>
    <row r="22" spans="1:2">
      <c r="A22" t="s">
        <v>110</v>
      </c>
      <c r="B22" s="66">
        <f>'KW 20'!I24</f>
        <v>0</v>
      </c>
    </row>
    <row r="23" spans="1:2">
      <c r="A23" t="s">
        <v>111</v>
      </c>
      <c r="B23" s="66">
        <f>'KW 21'!I24</f>
        <v>0</v>
      </c>
    </row>
    <row r="24" spans="1:2">
      <c r="A24" t="s">
        <v>112</v>
      </c>
      <c r="B24" s="66">
        <f>'KW 22'!I24</f>
        <v>0</v>
      </c>
    </row>
    <row r="25" spans="1:2">
      <c r="A25" t="s">
        <v>113</v>
      </c>
      <c r="B25" s="66">
        <f>'KW 23'!I24</f>
        <v>0</v>
      </c>
    </row>
    <row r="26" spans="1:2">
      <c r="A26" t="s">
        <v>114</v>
      </c>
      <c r="B26" s="66">
        <f>'KW 24'!I24</f>
        <v>0</v>
      </c>
    </row>
    <row r="27" spans="1:2">
      <c r="A27" t="s">
        <v>115</v>
      </c>
      <c r="B27" s="66">
        <f>'KW 25'!I24</f>
        <v>0</v>
      </c>
    </row>
    <row r="28" spans="1:2">
      <c r="A28" t="s">
        <v>116</v>
      </c>
      <c r="B28" s="66">
        <f>'KW 26'!I24</f>
        <v>0</v>
      </c>
    </row>
    <row r="29" spans="1:2">
      <c r="A29" t="s">
        <v>117</v>
      </c>
      <c r="B29" s="66">
        <f>'KW 27'!I24</f>
        <v>0</v>
      </c>
    </row>
    <row r="30" spans="1:2">
      <c r="A30" t="s">
        <v>118</v>
      </c>
      <c r="B30" s="66">
        <f>'KW 28'!I24</f>
        <v>0</v>
      </c>
    </row>
    <row r="31" spans="1:2">
      <c r="A31" t="s">
        <v>119</v>
      </c>
      <c r="B31" s="66">
        <f>'KW 29'!I24</f>
        <v>0</v>
      </c>
    </row>
    <row r="32" spans="1:2">
      <c r="A32" t="s">
        <v>120</v>
      </c>
      <c r="B32" s="66">
        <f>'KW 30'!I24</f>
        <v>0</v>
      </c>
    </row>
    <row r="33" spans="1:2">
      <c r="A33" t="s">
        <v>121</v>
      </c>
      <c r="B33" s="66">
        <f>'KW 31'!I24</f>
        <v>0</v>
      </c>
    </row>
    <row r="34" spans="1:2">
      <c r="A34" t="s">
        <v>122</v>
      </c>
      <c r="B34" s="66">
        <f>'KW 32'!I24</f>
        <v>0</v>
      </c>
    </row>
    <row r="35" spans="1:2">
      <c r="A35" t="s">
        <v>123</v>
      </c>
      <c r="B35" s="66">
        <f>'KW 33'!I24</f>
        <v>0</v>
      </c>
    </row>
    <row r="36" spans="1:2">
      <c r="A36" t="s">
        <v>124</v>
      </c>
      <c r="B36" s="66">
        <f>'KW 34'!I24</f>
        <v>0</v>
      </c>
    </row>
    <row r="37" spans="1:2">
      <c r="A37" t="s">
        <v>125</v>
      </c>
      <c r="B37" s="66">
        <f>'KW 35'!I24</f>
        <v>0</v>
      </c>
    </row>
    <row r="38" spans="1:2">
      <c r="A38" t="s">
        <v>126</v>
      </c>
      <c r="B38" s="66">
        <f>'KW 36'!I24</f>
        <v>0</v>
      </c>
    </row>
    <row r="39" spans="1:2">
      <c r="A39" t="s">
        <v>127</v>
      </c>
      <c r="B39" s="66">
        <f>'KW 37'!I24</f>
        <v>0</v>
      </c>
    </row>
    <row r="40" spans="1:2">
      <c r="A40" t="s">
        <v>128</v>
      </c>
      <c r="B40" s="66">
        <f>'KW 38'!I24</f>
        <v>0</v>
      </c>
    </row>
    <row r="41" spans="1:2">
      <c r="A41" t="s">
        <v>129</v>
      </c>
      <c r="B41" s="66">
        <f>'KW 39'!I24</f>
        <v>0</v>
      </c>
    </row>
    <row r="42" spans="1:2">
      <c r="A42" t="s">
        <v>130</v>
      </c>
      <c r="B42" s="66">
        <f>'KW 40'!I24</f>
        <v>0</v>
      </c>
    </row>
    <row r="43" spans="1:2">
      <c r="A43" t="s">
        <v>131</v>
      </c>
      <c r="B43" s="66">
        <f>'KW 41'!I24</f>
        <v>0</v>
      </c>
    </row>
    <row r="44" spans="1:2">
      <c r="A44" t="s">
        <v>132</v>
      </c>
      <c r="B44" s="66">
        <f>'KW 42'!I24</f>
        <v>0</v>
      </c>
    </row>
    <row r="45" spans="1:2">
      <c r="A45" t="s">
        <v>133</v>
      </c>
      <c r="B45" s="66">
        <f>'KW 43'!I24</f>
        <v>0</v>
      </c>
    </row>
    <row r="46" spans="1:2">
      <c r="A46" t="s">
        <v>134</v>
      </c>
      <c r="B46" s="66">
        <f>'KW 44'!I24</f>
        <v>0</v>
      </c>
    </row>
    <row r="47" spans="1:2">
      <c r="A47" t="s">
        <v>135</v>
      </c>
      <c r="B47" s="66">
        <f>'KW 45'!I24</f>
        <v>0</v>
      </c>
    </row>
    <row r="48" spans="1:2">
      <c r="A48" t="s">
        <v>136</v>
      </c>
      <c r="B48" s="66">
        <f>'KW 46'!I24</f>
        <v>0</v>
      </c>
    </row>
    <row r="49" spans="1:2">
      <c r="A49" t="s">
        <v>137</v>
      </c>
      <c r="B49" s="66">
        <f>'KW 47'!I24</f>
        <v>0</v>
      </c>
    </row>
    <row r="50" spans="1:2">
      <c r="A50" t="s">
        <v>138</v>
      </c>
      <c r="B50" s="66">
        <f>'KW 48'!I24</f>
        <v>0</v>
      </c>
    </row>
    <row r="51" spans="1:2">
      <c r="A51" t="s">
        <v>139</v>
      </c>
      <c r="B51" s="66">
        <f>'KW 49'!I24</f>
        <v>0</v>
      </c>
    </row>
    <row r="52" spans="1:2">
      <c r="A52" t="s">
        <v>140</v>
      </c>
      <c r="B52" s="66">
        <f>'KW 50'!I24</f>
        <v>0</v>
      </c>
    </row>
    <row r="53" spans="1:2">
      <c r="A53" t="s">
        <v>141</v>
      </c>
      <c r="B53" s="66">
        <f>'KW 51'!I24</f>
        <v>0</v>
      </c>
    </row>
    <row r="54" spans="1:2">
      <c r="A54" t="s">
        <v>142</v>
      </c>
      <c r="B54" s="66">
        <f>'KW 52'!I24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6" enableFormatConditionsCalculation="0"/>
  <dimension ref="A1:C54"/>
  <sheetViews>
    <sheetView workbookViewId="0">
      <selection sqref="A1:B54"/>
    </sheetView>
  </sheetViews>
  <sheetFormatPr baseColWidth="10" defaultRowHeight="15" x14ac:dyDescent="0"/>
  <sheetData>
    <row r="1" spans="1:3">
      <c r="A1" s="67" t="s">
        <v>90</v>
      </c>
    </row>
    <row r="2" spans="1:3">
      <c r="A2" t="s">
        <v>144</v>
      </c>
      <c r="B2" t="s">
        <v>143</v>
      </c>
    </row>
    <row r="3" spans="1:3">
      <c r="A3" t="s">
        <v>91</v>
      </c>
      <c r="B3" s="66" t="e">
        <f>'KW 1'!J14</f>
        <v>#DIV/0!</v>
      </c>
      <c r="C3" s="66"/>
    </row>
    <row r="4" spans="1:3">
      <c r="A4" t="s">
        <v>92</v>
      </c>
      <c r="B4" s="66" t="e">
        <f>'KW 2'!J14</f>
        <v>#DIV/0!</v>
      </c>
    </row>
    <row r="5" spans="1:3">
      <c r="A5" t="s">
        <v>93</v>
      </c>
      <c r="B5" s="66" t="e">
        <f>'KW 3'!J14</f>
        <v>#DIV/0!</v>
      </c>
    </row>
    <row r="6" spans="1:3">
      <c r="A6" t="s">
        <v>94</v>
      </c>
      <c r="B6" s="66" t="e">
        <f>'KW 4'!J14</f>
        <v>#DIV/0!</v>
      </c>
    </row>
    <row r="7" spans="1:3">
      <c r="A7" t="s">
        <v>95</v>
      </c>
      <c r="B7" s="66" t="e">
        <f>'KW 5'!J14</f>
        <v>#DIV/0!</v>
      </c>
    </row>
    <row r="8" spans="1:3">
      <c r="A8" t="s">
        <v>96</v>
      </c>
      <c r="B8" s="66" t="e">
        <f>'KW 6'!J14</f>
        <v>#DIV/0!</v>
      </c>
    </row>
    <row r="9" spans="1:3">
      <c r="A9" t="s">
        <v>97</v>
      </c>
      <c r="B9" s="66" t="e">
        <f>'KW 7'!J14</f>
        <v>#DIV/0!</v>
      </c>
    </row>
    <row r="10" spans="1:3">
      <c r="A10" t="s">
        <v>98</v>
      </c>
      <c r="B10" s="66" t="e">
        <f>'KW 8'!J14</f>
        <v>#DIV/0!</v>
      </c>
    </row>
    <row r="11" spans="1:3">
      <c r="A11" t="s">
        <v>99</v>
      </c>
      <c r="B11" s="66" t="e">
        <f>'KW 9'!J14</f>
        <v>#DIV/0!</v>
      </c>
    </row>
    <row r="12" spans="1:3">
      <c r="A12" t="s">
        <v>100</v>
      </c>
      <c r="B12" s="66" t="e">
        <f>'KW 10'!J14</f>
        <v>#DIV/0!</v>
      </c>
    </row>
    <row r="13" spans="1:3">
      <c r="A13" t="s">
        <v>101</v>
      </c>
      <c r="B13" s="66" t="e">
        <f>'KW 11'!J14</f>
        <v>#DIV/0!</v>
      </c>
    </row>
    <row r="14" spans="1:3">
      <c r="A14" t="s">
        <v>102</v>
      </c>
      <c r="B14" s="66" t="e">
        <f>'KW 12'!J14</f>
        <v>#DIV/0!</v>
      </c>
    </row>
    <row r="15" spans="1:3">
      <c r="A15" t="s">
        <v>103</v>
      </c>
      <c r="B15" s="66" t="e">
        <f>'KW 13'!J14</f>
        <v>#DIV/0!</v>
      </c>
    </row>
    <row r="16" spans="1:3">
      <c r="A16" t="s">
        <v>104</v>
      </c>
      <c r="B16" s="66" t="e">
        <f>'KW 14'!J14</f>
        <v>#DIV/0!</v>
      </c>
    </row>
    <row r="17" spans="1:2">
      <c r="A17" t="s">
        <v>105</v>
      </c>
      <c r="B17" s="66" t="e">
        <f>'KW 15'!J14</f>
        <v>#DIV/0!</v>
      </c>
    </row>
    <row r="18" spans="1:2">
      <c r="A18" t="s">
        <v>106</v>
      </c>
      <c r="B18" s="66" t="e">
        <f>'KW 16'!J14</f>
        <v>#DIV/0!</v>
      </c>
    </row>
    <row r="19" spans="1:2">
      <c r="A19" t="s">
        <v>107</v>
      </c>
      <c r="B19" s="66" t="e">
        <f>'KW 17'!J14</f>
        <v>#DIV/0!</v>
      </c>
    </row>
    <row r="20" spans="1:2">
      <c r="A20" t="s">
        <v>108</v>
      </c>
      <c r="B20" s="66" t="e">
        <f>'KW 18'!J14</f>
        <v>#DIV/0!</v>
      </c>
    </row>
    <row r="21" spans="1:2">
      <c r="A21" t="s">
        <v>109</v>
      </c>
      <c r="B21" s="66" t="e">
        <f>'KW 19'!J14</f>
        <v>#DIV/0!</v>
      </c>
    </row>
    <row r="22" spans="1:2">
      <c r="A22" t="s">
        <v>110</v>
      </c>
      <c r="B22" s="66" t="e">
        <f>'KW 20'!J14</f>
        <v>#DIV/0!</v>
      </c>
    </row>
    <row r="23" spans="1:2">
      <c r="A23" t="s">
        <v>111</v>
      </c>
      <c r="B23" s="66" t="e">
        <f>'KW 21'!J14</f>
        <v>#DIV/0!</v>
      </c>
    </row>
    <row r="24" spans="1:2">
      <c r="A24" t="s">
        <v>112</v>
      </c>
      <c r="B24" s="66" t="e">
        <f>'KW 22'!J14</f>
        <v>#DIV/0!</v>
      </c>
    </row>
    <row r="25" spans="1:2">
      <c r="A25" t="s">
        <v>113</v>
      </c>
      <c r="B25" s="66" t="e">
        <f>'KW 23'!J14</f>
        <v>#DIV/0!</v>
      </c>
    </row>
    <row r="26" spans="1:2">
      <c r="A26" t="s">
        <v>114</v>
      </c>
      <c r="B26" s="66" t="e">
        <f>'KW 24'!J14</f>
        <v>#DIV/0!</v>
      </c>
    </row>
    <row r="27" spans="1:2">
      <c r="A27" t="s">
        <v>115</v>
      </c>
      <c r="B27" s="66" t="e">
        <f>'KW 25'!J14</f>
        <v>#DIV/0!</v>
      </c>
    </row>
    <row r="28" spans="1:2">
      <c r="A28" t="s">
        <v>116</v>
      </c>
      <c r="B28" s="66" t="e">
        <f>'KW 26'!J14</f>
        <v>#DIV/0!</v>
      </c>
    </row>
    <row r="29" spans="1:2">
      <c r="A29" t="s">
        <v>117</v>
      </c>
      <c r="B29" s="66" t="e">
        <f>'KW 27'!J14</f>
        <v>#DIV/0!</v>
      </c>
    </row>
    <row r="30" spans="1:2">
      <c r="A30" t="s">
        <v>118</v>
      </c>
      <c r="B30" s="66" t="e">
        <f>'KW 28'!J14</f>
        <v>#DIV/0!</v>
      </c>
    </row>
    <row r="31" spans="1:2">
      <c r="A31" t="s">
        <v>119</v>
      </c>
      <c r="B31" s="66" t="e">
        <f>'KW 29'!J14</f>
        <v>#DIV/0!</v>
      </c>
    </row>
    <row r="32" spans="1:2">
      <c r="A32" t="s">
        <v>120</v>
      </c>
      <c r="B32" s="66" t="e">
        <f>'KW 30'!J14</f>
        <v>#DIV/0!</v>
      </c>
    </row>
    <row r="33" spans="1:2">
      <c r="A33" t="s">
        <v>121</v>
      </c>
      <c r="B33" s="66" t="e">
        <f>'KW 31'!J14</f>
        <v>#DIV/0!</v>
      </c>
    </row>
    <row r="34" spans="1:2">
      <c r="A34" t="s">
        <v>122</v>
      </c>
      <c r="B34" s="66" t="e">
        <f>'KW 32'!J14</f>
        <v>#DIV/0!</v>
      </c>
    </row>
    <row r="35" spans="1:2">
      <c r="A35" t="s">
        <v>123</v>
      </c>
      <c r="B35" s="66" t="e">
        <f>'KW 33'!J14</f>
        <v>#DIV/0!</v>
      </c>
    </row>
    <row r="36" spans="1:2">
      <c r="A36" t="s">
        <v>124</v>
      </c>
      <c r="B36" s="66" t="e">
        <f>'KW 34'!J14</f>
        <v>#DIV/0!</v>
      </c>
    </row>
    <row r="37" spans="1:2">
      <c r="A37" t="s">
        <v>125</v>
      </c>
      <c r="B37" s="66" t="e">
        <f>'KW 35'!J14</f>
        <v>#DIV/0!</v>
      </c>
    </row>
    <row r="38" spans="1:2">
      <c r="A38" t="s">
        <v>126</v>
      </c>
      <c r="B38" s="66" t="e">
        <f>'KW 36'!J14</f>
        <v>#DIV/0!</v>
      </c>
    </row>
    <row r="39" spans="1:2">
      <c r="A39" t="s">
        <v>127</v>
      </c>
      <c r="B39" s="66" t="e">
        <f>'KW 37'!J14</f>
        <v>#DIV/0!</v>
      </c>
    </row>
    <row r="40" spans="1:2">
      <c r="A40" t="s">
        <v>128</v>
      </c>
      <c r="B40" s="66" t="e">
        <f>'KW 38'!J14</f>
        <v>#DIV/0!</v>
      </c>
    </row>
    <row r="41" spans="1:2">
      <c r="A41" t="s">
        <v>129</v>
      </c>
      <c r="B41" s="66" t="e">
        <f>'KW 39'!J14</f>
        <v>#DIV/0!</v>
      </c>
    </row>
    <row r="42" spans="1:2">
      <c r="A42" t="s">
        <v>130</v>
      </c>
      <c r="B42" s="66" t="e">
        <f>'KW 40'!J14</f>
        <v>#DIV/0!</v>
      </c>
    </row>
    <row r="43" spans="1:2">
      <c r="A43" t="s">
        <v>131</v>
      </c>
      <c r="B43" s="66" t="e">
        <f>'KW 41'!J14</f>
        <v>#DIV/0!</v>
      </c>
    </row>
    <row r="44" spans="1:2">
      <c r="A44" t="s">
        <v>132</v>
      </c>
      <c r="B44" s="66" t="e">
        <f>'KW 42'!J14</f>
        <v>#DIV/0!</v>
      </c>
    </row>
    <row r="45" spans="1:2">
      <c r="A45" t="s">
        <v>133</v>
      </c>
      <c r="B45" s="66" t="e">
        <f>'KW 43'!J14</f>
        <v>#DIV/0!</v>
      </c>
    </row>
    <row r="46" spans="1:2">
      <c r="A46" t="s">
        <v>134</v>
      </c>
      <c r="B46" s="66" t="e">
        <f>'KW 44'!J14</f>
        <v>#DIV/0!</v>
      </c>
    </row>
    <row r="47" spans="1:2">
      <c r="A47" t="s">
        <v>135</v>
      </c>
      <c r="B47" s="66" t="e">
        <f>'KW 45'!J14</f>
        <v>#DIV/0!</v>
      </c>
    </row>
    <row r="48" spans="1:2">
      <c r="A48" t="s">
        <v>136</v>
      </c>
      <c r="B48" s="66" t="e">
        <f>'KW 46'!J14</f>
        <v>#DIV/0!</v>
      </c>
    </row>
    <row r="49" spans="1:2">
      <c r="A49" t="s">
        <v>137</v>
      </c>
      <c r="B49" s="66" t="e">
        <f>'KW 47'!J14</f>
        <v>#DIV/0!</v>
      </c>
    </row>
    <row r="50" spans="1:2">
      <c r="A50" t="s">
        <v>138</v>
      </c>
      <c r="B50" s="66" t="e">
        <f>'KW 48'!J14</f>
        <v>#DIV/0!</v>
      </c>
    </row>
    <row r="51" spans="1:2">
      <c r="A51" t="s">
        <v>139</v>
      </c>
      <c r="B51" s="66" t="e">
        <f>'KW 49'!J14</f>
        <v>#DIV/0!</v>
      </c>
    </row>
    <row r="52" spans="1:2">
      <c r="A52" t="s">
        <v>140</v>
      </c>
      <c r="B52" s="66" t="e">
        <f>'KW 50'!J14</f>
        <v>#DIV/0!</v>
      </c>
    </row>
    <row r="53" spans="1:2">
      <c r="A53" t="s">
        <v>141</v>
      </c>
      <c r="B53" s="66" t="e">
        <f>'KW 51'!J14</f>
        <v>#DIV/0!</v>
      </c>
    </row>
    <row r="54" spans="1:2">
      <c r="A54" t="s">
        <v>142</v>
      </c>
      <c r="B54" s="66" t="e">
        <f>'KW 52'!J14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7" enableFormatConditionsCalculation="0"/>
  <dimension ref="A1:B54"/>
  <sheetViews>
    <sheetView workbookViewId="0">
      <selection sqref="A1:XFD1048576"/>
    </sheetView>
  </sheetViews>
  <sheetFormatPr baseColWidth="10" defaultRowHeight="15" x14ac:dyDescent="0"/>
  <sheetData>
    <row r="1" spans="1:2">
      <c r="A1" s="67" t="s">
        <v>145</v>
      </c>
    </row>
    <row r="2" spans="1:2">
      <c r="A2" t="s">
        <v>144</v>
      </c>
      <c r="B2" t="s">
        <v>146</v>
      </c>
    </row>
    <row r="3" spans="1:2">
      <c r="A3" t="s">
        <v>91</v>
      </c>
      <c r="B3" s="66" t="e">
        <f>'KW 1'!J15</f>
        <v>#DIV/0!</v>
      </c>
    </row>
    <row r="4" spans="1:2">
      <c r="A4" t="s">
        <v>92</v>
      </c>
      <c r="B4" s="66" t="e">
        <f>'KW 2'!J15</f>
        <v>#DIV/0!</v>
      </c>
    </row>
    <row r="5" spans="1:2">
      <c r="A5" t="s">
        <v>93</v>
      </c>
      <c r="B5" s="66" t="e">
        <f>'KW 3'!J15</f>
        <v>#DIV/0!</v>
      </c>
    </row>
    <row r="6" spans="1:2">
      <c r="A6" t="s">
        <v>94</v>
      </c>
      <c r="B6" s="66" t="e">
        <f>'KW 4'!J15</f>
        <v>#DIV/0!</v>
      </c>
    </row>
    <row r="7" spans="1:2">
      <c r="A7" t="s">
        <v>95</v>
      </c>
      <c r="B7" s="66" t="e">
        <f>'KW 5'!J15</f>
        <v>#DIV/0!</v>
      </c>
    </row>
    <row r="8" spans="1:2">
      <c r="A8" t="s">
        <v>96</v>
      </c>
      <c r="B8" s="66" t="e">
        <f>'KW 6'!J15</f>
        <v>#DIV/0!</v>
      </c>
    </row>
    <row r="9" spans="1:2">
      <c r="A9" t="s">
        <v>97</v>
      </c>
      <c r="B9" s="66" t="e">
        <f>'KW 7'!J15</f>
        <v>#DIV/0!</v>
      </c>
    </row>
    <row r="10" spans="1:2">
      <c r="A10" t="s">
        <v>98</v>
      </c>
      <c r="B10" s="66" t="e">
        <f>'KW 8'!J15</f>
        <v>#DIV/0!</v>
      </c>
    </row>
    <row r="11" spans="1:2">
      <c r="A11" t="s">
        <v>99</v>
      </c>
      <c r="B11" s="66" t="e">
        <f>'KW 9'!J15</f>
        <v>#DIV/0!</v>
      </c>
    </row>
    <row r="12" spans="1:2">
      <c r="A12" t="s">
        <v>100</v>
      </c>
      <c r="B12" s="66" t="e">
        <f>'KW 10'!J15</f>
        <v>#DIV/0!</v>
      </c>
    </row>
    <row r="13" spans="1:2">
      <c r="A13" t="s">
        <v>101</v>
      </c>
      <c r="B13" s="66" t="e">
        <f>'KW 11'!J15</f>
        <v>#DIV/0!</v>
      </c>
    </row>
    <row r="14" spans="1:2">
      <c r="A14" t="s">
        <v>102</v>
      </c>
      <c r="B14" s="66" t="e">
        <f>'KW 12'!J15</f>
        <v>#DIV/0!</v>
      </c>
    </row>
    <row r="15" spans="1:2">
      <c r="A15" t="s">
        <v>103</v>
      </c>
      <c r="B15" s="66" t="e">
        <f>'KW 13'!J15</f>
        <v>#DIV/0!</v>
      </c>
    </row>
    <row r="16" spans="1:2">
      <c r="A16" t="s">
        <v>104</v>
      </c>
      <c r="B16" s="66" t="e">
        <f>'KW 14'!J15</f>
        <v>#DIV/0!</v>
      </c>
    </row>
    <row r="17" spans="1:2">
      <c r="A17" t="s">
        <v>105</v>
      </c>
      <c r="B17" s="66" t="e">
        <f>'KW 15'!J15</f>
        <v>#DIV/0!</v>
      </c>
    </row>
    <row r="18" spans="1:2">
      <c r="A18" t="s">
        <v>106</v>
      </c>
      <c r="B18" s="66" t="e">
        <f>'KW 16'!J15</f>
        <v>#DIV/0!</v>
      </c>
    </row>
    <row r="19" spans="1:2">
      <c r="A19" t="s">
        <v>107</v>
      </c>
      <c r="B19" s="66" t="e">
        <f>'KW 17'!J15</f>
        <v>#DIV/0!</v>
      </c>
    </row>
    <row r="20" spans="1:2">
      <c r="A20" t="s">
        <v>108</v>
      </c>
      <c r="B20" s="66" t="e">
        <f>'KW 18'!J15</f>
        <v>#DIV/0!</v>
      </c>
    </row>
    <row r="21" spans="1:2">
      <c r="A21" t="s">
        <v>109</v>
      </c>
      <c r="B21" s="66" t="e">
        <f>'KW 19'!J15</f>
        <v>#DIV/0!</v>
      </c>
    </row>
    <row r="22" spans="1:2">
      <c r="A22" t="s">
        <v>110</v>
      </c>
      <c r="B22" s="66" t="e">
        <f>'KW 20'!J15</f>
        <v>#DIV/0!</v>
      </c>
    </row>
    <row r="23" spans="1:2">
      <c r="A23" t="s">
        <v>111</v>
      </c>
      <c r="B23" s="66" t="e">
        <f>'KW 21'!J15</f>
        <v>#DIV/0!</v>
      </c>
    </row>
    <row r="24" spans="1:2">
      <c r="A24" t="s">
        <v>112</v>
      </c>
      <c r="B24" s="66" t="e">
        <f>'KW 22'!J15</f>
        <v>#DIV/0!</v>
      </c>
    </row>
    <row r="25" spans="1:2">
      <c r="A25" t="s">
        <v>113</v>
      </c>
      <c r="B25" s="66" t="e">
        <f>'KW 23'!J15</f>
        <v>#DIV/0!</v>
      </c>
    </row>
    <row r="26" spans="1:2">
      <c r="A26" t="s">
        <v>114</v>
      </c>
      <c r="B26" s="66" t="e">
        <f>'KW 24'!J15</f>
        <v>#DIV/0!</v>
      </c>
    </row>
    <row r="27" spans="1:2">
      <c r="A27" t="s">
        <v>115</v>
      </c>
      <c r="B27" s="66" t="e">
        <f>'KW 25'!J15</f>
        <v>#DIV/0!</v>
      </c>
    </row>
    <row r="28" spans="1:2">
      <c r="A28" t="s">
        <v>116</v>
      </c>
      <c r="B28" s="66" t="e">
        <f>'KW 26'!J15</f>
        <v>#DIV/0!</v>
      </c>
    </row>
    <row r="29" spans="1:2">
      <c r="A29" t="s">
        <v>117</v>
      </c>
      <c r="B29" s="66" t="e">
        <f>'KW 27'!J15</f>
        <v>#DIV/0!</v>
      </c>
    </row>
    <row r="30" spans="1:2">
      <c r="A30" t="s">
        <v>118</v>
      </c>
      <c r="B30" s="66" t="e">
        <f>'KW 28'!J15</f>
        <v>#DIV/0!</v>
      </c>
    </row>
    <row r="31" spans="1:2">
      <c r="A31" t="s">
        <v>119</v>
      </c>
      <c r="B31" s="66" t="e">
        <f>'KW 29'!J15</f>
        <v>#DIV/0!</v>
      </c>
    </row>
    <row r="32" spans="1:2">
      <c r="A32" t="s">
        <v>120</v>
      </c>
      <c r="B32" s="66" t="e">
        <f>'KW 30'!J15</f>
        <v>#DIV/0!</v>
      </c>
    </row>
    <row r="33" spans="1:2">
      <c r="A33" t="s">
        <v>121</v>
      </c>
      <c r="B33" s="66" t="e">
        <f>'KW 31'!J15</f>
        <v>#DIV/0!</v>
      </c>
    </row>
    <row r="34" spans="1:2">
      <c r="A34" t="s">
        <v>122</v>
      </c>
      <c r="B34" s="66" t="e">
        <f>'KW 32'!J15</f>
        <v>#DIV/0!</v>
      </c>
    </row>
    <row r="35" spans="1:2">
      <c r="A35" t="s">
        <v>123</v>
      </c>
      <c r="B35" s="66" t="e">
        <f>'KW 33'!J15</f>
        <v>#DIV/0!</v>
      </c>
    </row>
    <row r="36" spans="1:2">
      <c r="A36" t="s">
        <v>124</v>
      </c>
      <c r="B36" s="66" t="e">
        <f>'KW 34'!J15</f>
        <v>#DIV/0!</v>
      </c>
    </row>
    <row r="37" spans="1:2">
      <c r="A37" t="s">
        <v>125</v>
      </c>
      <c r="B37" s="66" t="e">
        <f>'KW 35'!J15</f>
        <v>#DIV/0!</v>
      </c>
    </row>
    <row r="38" spans="1:2">
      <c r="A38" t="s">
        <v>126</v>
      </c>
      <c r="B38" s="66" t="e">
        <f>'KW 36'!J15</f>
        <v>#DIV/0!</v>
      </c>
    </row>
    <row r="39" spans="1:2">
      <c r="A39" t="s">
        <v>127</v>
      </c>
      <c r="B39" s="66" t="e">
        <f>'KW 37'!J15</f>
        <v>#DIV/0!</v>
      </c>
    </row>
    <row r="40" spans="1:2">
      <c r="A40" t="s">
        <v>128</v>
      </c>
      <c r="B40" s="66" t="e">
        <f>'KW 38'!J15</f>
        <v>#DIV/0!</v>
      </c>
    </row>
    <row r="41" spans="1:2">
      <c r="A41" t="s">
        <v>129</v>
      </c>
      <c r="B41" s="66" t="e">
        <f>'KW 39'!J15</f>
        <v>#DIV/0!</v>
      </c>
    </row>
    <row r="42" spans="1:2">
      <c r="A42" t="s">
        <v>130</v>
      </c>
      <c r="B42" s="66" t="e">
        <f>'KW 40'!J15</f>
        <v>#DIV/0!</v>
      </c>
    </row>
    <row r="43" spans="1:2">
      <c r="A43" t="s">
        <v>131</v>
      </c>
      <c r="B43" s="66" t="e">
        <f>'KW 41'!J15</f>
        <v>#DIV/0!</v>
      </c>
    </row>
    <row r="44" spans="1:2">
      <c r="A44" t="s">
        <v>132</v>
      </c>
      <c r="B44" s="66" t="e">
        <f>'KW 42'!J15</f>
        <v>#DIV/0!</v>
      </c>
    </row>
    <row r="45" spans="1:2">
      <c r="A45" t="s">
        <v>133</v>
      </c>
      <c r="B45" s="66" t="e">
        <f>'KW 43'!J15</f>
        <v>#DIV/0!</v>
      </c>
    </row>
    <row r="46" spans="1:2">
      <c r="A46" t="s">
        <v>134</v>
      </c>
      <c r="B46" s="66" t="e">
        <f>'KW 44'!J15</f>
        <v>#DIV/0!</v>
      </c>
    </row>
    <row r="47" spans="1:2">
      <c r="A47" t="s">
        <v>135</v>
      </c>
      <c r="B47" s="66" t="e">
        <f>'KW 45'!J15</f>
        <v>#DIV/0!</v>
      </c>
    </row>
    <row r="48" spans="1:2">
      <c r="A48" t="s">
        <v>136</v>
      </c>
      <c r="B48" s="66" t="e">
        <f>'KW 46'!J15</f>
        <v>#DIV/0!</v>
      </c>
    </row>
    <row r="49" spans="1:2">
      <c r="A49" t="s">
        <v>137</v>
      </c>
      <c r="B49" s="66" t="e">
        <f>'KW 47'!J15</f>
        <v>#DIV/0!</v>
      </c>
    </row>
    <row r="50" spans="1:2">
      <c r="A50" t="s">
        <v>138</v>
      </c>
      <c r="B50" s="66" t="e">
        <f>'KW 48'!J15</f>
        <v>#DIV/0!</v>
      </c>
    </row>
    <row r="51" spans="1:2">
      <c r="A51" t="s">
        <v>139</v>
      </c>
      <c r="B51" s="66" t="e">
        <f>'KW 49'!J15</f>
        <v>#DIV/0!</v>
      </c>
    </row>
    <row r="52" spans="1:2">
      <c r="A52" t="s">
        <v>140</v>
      </c>
      <c r="B52" s="66" t="e">
        <f>'KW 50'!J15</f>
        <v>#DIV/0!</v>
      </c>
    </row>
    <row r="53" spans="1:2">
      <c r="A53" t="s">
        <v>141</v>
      </c>
      <c r="B53" s="66" t="e">
        <f>'KW 51'!J15</f>
        <v>#DIV/0!</v>
      </c>
    </row>
    <row r="54" spans="1:2">
      <c r="A54" t="s">
        <v>142</v>
      </c>
      <c r="B54" s="66" t="e">
        <f>'KW 52'!J15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8" enableFormatConditionsCalculation="0"/>
  <dimension ref="A1:B54"/>
  <sheetViews>
    <sheetView workbookViewId="0">
      <selection activeCell="G38" sqref="G38"/>
    </sheetView>
  </sheetViews>
  <sheetFormatPr baseColWidth="10" defaultRowHeight="15" x14ac:dyDescent="0"/>
  <sheetData>
    <row r="1" spans="1:2">
      <c r="A1" s="67" t="s">
        <v>147</v>
      </c>
    </row>
    <row r="2" spans="1:2">
      <c r="A2" t="s">
        <v>144</v>
      </c>
      <c r="B2" t="s">
        <v>21</v>
      </c>
    </row>
    <row r="3" spans="1:2">
      <c r="A3" t="s">
        <v>91</v>
      </c>
      <c r="B3" s="68" t="e">
        <f>'KW 1'!J16</f>
        <v>#DIV/0!</v>
      </c>
    </row>
    <row r="4" spans="1:2">
      <c r="A4" t="s">
        <v>92</v>
      </c>
      <c r="B4" s="68" t="e">
        <f>'KW 2'!J16</f>
        <v>#DIV/0!</v>
      </c>
    </row>
    <row r="5" spans="1:2">
      <c r="A5" t="s">
        <v>93</v>
      </c>
      <c r="B5" s="68" t="e">
        <f>'KW 3'!J16</f>
        <v>#DIV/0!</v>
      </c>
    </row>
    <row r="6" spans="1:2">
      <c r="A6" t="s">
        <v>94</v>
      </c>
      <c r="B6" s="68" t="e">
        <f>'KW 4'!J16</f>
        <v>#DIV/0!</v>
      </c>
    </row>
    <row r="7" spans="1:2">
      <c r="A7" t="s">
        <v>95</v>
      </c>
      <c r="B7" s="68" t="e">
        <f>'KW 5'!J16</f>
        <v>#DIV/0!</v>
      </c>
    </row>
    <row r="8" spans="1:2">
      <c r="A8" t="s">
        <v>96</v>
      </c>
      <c r="B8" s="68" t="e">
        <f>'KW 6'!J16</f>
        <v>#DIV/0!</v>
      </c>
    </row>
    <row r="9" spans="1:2">
      <c r="A9" t="s">
        <v>97</v>
      </c>
      <c r="B9" s="68" t="e">
        <f>'KW 7'!J16</f>
        <v>#DIV/0!</v>
      </c>
    </row>
    <row r="10" spans="1:2">
      <c r="A10" t="s">
        <v>98</v>
      </c>
      <c r="B10" s="68" t="e">
        <f>'KW 8'!J16</f>
        <v>#DIV/0!</v>
      </c>
    </row>
    <row r="11" spans="1:2">
      <c r="A11" t="s">
        <v>99</v>
      </c>
      <c r="B11" s="68" t="e">
        <f>'KW 9'!J16</f>
        <v>#DIV/0!</v>
      </c>
    </row>
    <row r="12" spans="1:2">
      <c r="A12" t="s">
        <v>100</v>
      </c>
      <c r="B12" s="68" t="e">
        <f>'KW 10'!J16</f>
        <v>#DIV/0!</v>
      </c>
    </row>
    <row r="13" spans="1:2">
      <c r="A13" t="s">
        <v>101</v>
      </c>
      <c r="B13" s="68" t="e">
        <f>'KW 11'!J16</f>
        <v>#DIV/0!</v>
      </c>
    </row>
    <row r="14" spans="1:2">
      <c r="A14" t="s">
        <v>102</v>
      </c>
      <c r="B14" s="68" t="e">
        <f>'KW 12'!J16</f>
        <v>#DIV/0!</v>
      </c>
    </row>
    <row r="15" spans="1:2">
      <c r="A15" t="s">
        <v>103</v>
      </c>
      <c r="B15" s="68" t="e">
        <f>'KW 13'!J16</f>
        <v>#DIV/0!</v>
      </c>
    </row>
    <row r="16" spans="1:2">
      <c r="A16" t="s">
        <v>104</v>
      </c>
      <c r="B16" s="68" t="e">
        <f>'KW 14'!J16</f>
        <v>#DIV/0!</v>
      </c>
    </row>
    <row r="17" spans="1:2">
      <c r="A17" t="s">
        <v>105</v>
      </c>
      <c r="B17" s="68" t="e">
        <f>'KW 15'!J16</f>
        <v>#DIV/0!</v>
      </c>
    </row>
    <row r="18" spans="1:2">
      <c r="A18" t="s">
        <v>106</v>
      </c>
      <c r="B18" s="68" t="e">
        <f>'KW 16'!J16</f>
        <v>#DIV/0!</v>
      </c>
    </row>
    <row r="19" spans="1:2">
      <c r="A19" t="s">
        <v>107</v>
      </c>
      <c r="B19" s="68" t="e">
        <f>'KW 17'!J16</f>
        <v>#DIV/0!</v>
      </c>
    </row>
    <row r="20" spans="1:2">
      <c r="A20" t="s">
        <v>108</v>
      </c>
      <c r="B20" s="68" t="e">
        <f>'KW 18'!J16</f>
        <v>#DIV/0!</v>
      </c>
    </row>
    <row r="21" spans="1:2">
      <c r="A21" t="s">
        <v>109</v>
      </c>
      <c r="B21" s="68" t="e">
        <f>'KW 19'!J16</f>
        <v>#DIV/0!</v>
      </c>
    </row>
    <row r="22" spans="1:2">
      <c r="A22" t="s">
        <v>110</v>
      </c>
      <c r="B22" s="68" t="e">
        <f>'KW 20'!J16</f>
        <v>#DIV/0!</v>
      </c>
    </row>
    <row r="23" spans="1:2">
      <c r="A23" t="s">
        <v>111</v>
      </c>
      <c r="B23" s="68" t="e">
        <f>'KW 21'!J16</f>
        <v>#DIV/0!</v>
      </c>
    </row>
    <row r="24" spans="1:2">
      <c r="A24" t="s">
        <v>112</v>
      </c>
      <c r="B24" s="68" t="e">
        <f>'KW 22'!J16</f>
        <v>#DIV/0!</v>
      </c>
    </row>
    <row r="25" spans="1:2">
      <c r="A25" t="s">
        <v>113</v>
      </c>
      <c r="B25" s="68" t="e">
        <f>'KW 23'!J16</f>
        <v>#DIV/0!</v>
      </c>
    </row>
    <row r="26" spans="1:2">
      <c r="A26" t="s">
        <v>114</v>
      </c>
      <c r="B26" s="68" t="e">
        <f>'KW 24'!J16</f>
        <v>#DIV/0!</v>
      </c>
    </row>
    <row r="27" spans="1:2">
      <c r="A27" t="s">
        <v>115</v>
      </c>
      <c r="B27" s="68" t="e">
        <f>'KW 25'!J16</f>
        <v>#DIV/0!</v>
      </c>
    </row>
    <row r="28" spans="1:2">
      <c r="A28" t="s">
        <v>116</v>
      </c>
      <c r="B28" s="68" t="e">
        <f>'KW 26'!J16</f>
        <v>#DIV/0!</v>
      </c>
    </row>
    <row r="29" spans="1:2">
      <c r="A29" t="s">
        <v>117</v>
      </c>
      <c r="B29" s="68" t="e">
        <f>'KW 27'!J16</f>
        <v>#DIV/0!</v>
      </c>
    </row>
    <row r="30" spans="1:2">
      <c r="A30" t="s">
        <v>118</v>
      </c>
      <c r="B30" s="68" t="e">
        <f>'KW 28'!J16</f>
        <v>#DIV/0!</v>
      </c>
    </row>
    <row r="31" spans="1:2">
      <c r="A31" t="s">
        <v>119</v>
      </c>
      <c r="B31" s="68" t="e">
        <f>'KW 29'!J16</f>
        <v>#DIV/0!</v>
      </c>
    </row>
    <row r="32" spans="1:2">
      <c r="A32" t="s">
        <v>120</v>
      </c>
      <c r="B32" s="68" t="e">
        <f>'KW 30'!J16</f>
        <v>#DIV/0!</v>
      </c>
    </row>
    <row r="33" spans="1:2">
      <c r="A33" t="s">
        <v>121</v>
      </c>
      <c r="B33" s="68" t="e">
        <f>'KW 31'!J16</f>
        <v>#DIV/0!</v>
      </c>
    </row>
    <row r="34" spans="1:2">
      <c r="A34" t="s">
        <v>122</v>
      </c>
      <c r="B34" s="68" t="e">
        <f>'KW 32'!J16</f>
        <v>#DIV/0!</v>
      </c>
    </row>
    <row r="35" spans="1:2">
      <c r="A35" t="s">
        <v>123</v>
      </c>
      <c r="B35" s="68" t="e">
        <f>'KW 33'!J16</f>
        <v>#DIV/0!</v>
      </c>
    </row>
    <row r="36" spans="1:2">
      <c r="A36" t="s">
        <v>124</v>
      </c>
      <c r="B36" s="68" t="e">
        <f>'KW 34'!J16</f>
        <v>#DIV/0!</v>
      </c>
    </row>
    <row r="37" spans="1:2">
      <c r="A37" t="s">
        <v>125</v>
      </c>
      <c r="B37" s="68" t="e">
        <f>'KW 35'!J16</f>
        <v>#DIV/0!</v>
      </c>
    </row>
    <row r="38" spans="1:2">
      <c r="A38" t="s">
        <v>126</v>
      </c>
      <c r="B38" s="68" t="e">
        <f>'KW 36'!J16</f>
        <v>#DIV/0!</v>
      </c>
    </row>
    <row r="39" spans="1:2">
      <c r="A39" t="s">
        <v>127</v>
      </c>
      <c r="B39" s="68" t="e">
        <f>'KW 37'!J16</f>
        <v>#DIV/0!</v>
      </c>
    </row>
    <row r="40" spans="1:2">
      <c r="A40" t="s">
        <v>128</v>
      </c>
      <c r="B40" s="68" t="e">
        <f>'KW 38'!J16</f>
        <v>#DIV/0!</v>
      </c>
    </row>
    <row r="41" spans="1:2">
      <c r="A41" t="s">
        <v>129</v>
      </c>
      <c r="B41" s="68" t="e">
        <f>'KW 39'!J16</f>
        <v>#DIV/0!</v>
      </c>
    </row>
    <row r="42" spans="1:2">
      <c r="A42" t="s">
        <v>130</v>
      </c>
      <c r="B42" s="68" t="e">
        <f>'KW 40'!J16</f>
        <v>#DIV/0!</v>
      </c>
    </row>
    <row r="43" spans="1:2">
      <c r="A43" t="s">
        <v>131</v>
      </c>
      <c r="B43" s="68" t="e">
        <f>'KW 41'!J16</f>
        <v>#DIV/0!</v>
      </c>
    </row>
    <row r="44" spans="1:2">
      <c r="A44" t="s">
        <v>132</v>
      </c>
      <c r="B44" s="68" t="e">
        <f>'KW 42'!J16</f>
        <v>#DIV/0!</v>
      </c>
    </row>
    <row r="45" spans="1:2">
      <c r="A45" t="s">
        <v>133</v>
      </c>
      <c r="B45" s="68" t="e">
        <f>'KW 43'!J16</f>
        <v>#DIV/0!</v>
      </c>
    </row>
    <row r="46" spans="1:2">
      <c r="A46" t="s">
        <v>134</v>
      </c>
      <c r="B46" s="68" t="e">
        <f>'KW 44'!J16</f>
        <v>#DIV/0!</v>
      </c>
    </row>
    <row r="47" spans="1:2">
      <c r="A47" t="s">
        <v>135</v>
      </c>
      <c r="B47" s="68" t="e">
        <f>'KW 45'!J16</f>
        <v>#DIV/0!</v>
      </c>
    </row>
    <row r="48" spans="1:2">
      <c r="A48" t="s">
        <v>136</v>
      </c>
      <c r="B48" s="68" t="e">
        <f>'KW 46'!J16</f>
        <v>#DIV/0!</v>
      </c>
    </row>
    <row r="49" spans="1:2">
      <c r="A49" t="s">
        <v>137</v>
      </c>
      <c r="B49" s="68" t="e">
        <f>'KW 47'!J16</f>
        <v>#DIV/0!</v>
      </c>
    </row>
    <row r="50" spans="1:2">
      <c r="A50" t="s">
        <v>138</v>
      </c>
      <c r="B50" s="68" t="e">
        <f>'KW 48'!J16</f>
        <v>#DIV/0!</v>
      </c>
    </row>
    <row r="51" spans="1:2">
      <c r="A51" t="s">
        <v>139</v>
      </c>
      <c r="B51" s="68" t="e">
        <f>'KW 49'!J16</f>
        <v>#DIV/0!</v>
      </c>
    </row>
    <row r="52" spans="1:2">
      <c r="A52" t="s">
        <v>140</v>
      </c>
      <c r="B52" s="68" t="e">
        <f>'KW 50'!J16</f>
        <v>#DIV/0!</v>
      </c>
    </row>
    <row r="53" spans="1:2">
      <c r="A53" t="s">
        <v>141</v>
      </c>
      <c r="B53" s="68" t="e">
        <f>'KW 51'!J16</f>
        <v>#DIV/0!</v>
      </c>
    </row>
    <row r="54" spans="1:2">
      <c r="A54" t="s">
        <v>142</v>
      </c>
      <c r="B54" s="68" t="e">
        <f>'KW 52'!J16</f>
        <v>#DIV/0!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6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41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42</v>
      </c>
      <c r="F5" s="5" t="s">
        <v>25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15" t="s">
        <v>27</v>
      </c>
      <c r="D22" s="15" t="s">
        <v>25</v>
      </c>
      <c r="E22" s="15" t="s">
        <v>30</v>
      </c>
      <c r="F22" s="15" t="s">
        <v>42</v>
      </c>
      <c r="G22" s="15" t="s">
        <v>28</v>
      </c>
      <c r="H22" s="15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5'!J23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5'!J24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7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40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6'!J23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6'!J24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8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39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153</v>
      </c>
      <c r="F5" s="5" t="s">
        <v>28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55"/>
      <c r="D13" s="55"/>
      <c r="E13" s="55"/>
      <c r="F13" s="55"/>
      <c r="G13" s="55"/>
      <c r="H13" s="55"/>
      <c r="I13" s="56"/>
      <c r="J13" s="57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7'!J23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7'!J24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9" enableFormatConditionsCalculation="0"/>
  <dimension ref="A1:J30"/>
  <sheetViews>
    <sheetView showGridLines="0" workbookViewId="0">
      <selection activeCell="C5" sqref="C5"/>
    </sheetView>
  </sheetViews>
  <sheetFormatPr baseColWidth="10" defaultRowHeight="15" x14ac:dyDescent="0"/>
  <cols>
    <col min="1" max="9" width="12.6640625" customWidth="1"/>
    <col min="10" max="10" width="14.1640625" bestFit="1" customWidth="1"/>
  </cols>
  <sheetData>
    <row r="1" spans="1:10" ht="23">
      <c r="A1" s="1" t="s">
        <v>149</v>
      </c>
      <c r="B1" s="1"/>
      <c r="C1" s="1"/>
      <c r="D1" s="2"/>
      <c r="E1" s="2"/>
      <c r="F1" s="2"/>
      <c r="G1" s="2"/>
      <c r="H1" s="2"/>
      <c r="I1" s="2"/>
      <c r="J1" s="54"/>
    </row>
    <row r="2" spans="1:10">
      <c r="A2" s="2"/>
      <c r="B2" s="2"/>
      <c r="C2" s="2"/>
      <c r="D2" s="2"/>
      <c r="E2" s="2"/>
      <c r="F2" s="2"/>
      <c r="G2" s="2"/>
      <c r="H2" s="2"/>
      <c r="I2" s="2"/>
      <c r="J2" s="54"/>
    </row>
    <row r="3" spans="1:10" ht="16" thickBot="1">
      <c r="A3" s="3" t="s">
        <v>38</v>
      </c>
      <c r="B3" s="2"/>
      <c r="C3" s="2"/>
      <c r="D3" s="2"/>
      <c r="E3" s="2"/>
      <c r="F3" s="2"/>
      <c r="G3" s="2"/>
      <c r="H3" s="2"/>
      <c r="I3" s="2"/>
      <c r="J3" s="54"/>
    </row>
    <row r="4" spans="1:10" ht="16" thickBot="1">
      <c r="A4" s="72" t="s">
        <v>0</v>
      </c>
      <c r="B4" s="7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32" t="s">
        <v>7</v>
      </c>
      <c r="J4" s="31" t="s">
        <v>47</v>
      </c>
    </row>
    <row r="5" spans="1:10">
      <c r="A5" s="74" t="s">
        <v>8</v>
      </c>
      <c r="B5" s="75"/>
      <c r="C5" s="5" t="s">
        <v>27</v>
      </c>
      <c r="D5" s="5" t="s">
        <v>25</v>
      </c>
      <c r="E5" s="5" t="s">
        <v>42</v>
      </c>
      <c r="F5" s="5" t="s">
        <v>44</v>
      </c>
      <c r="G5" s="5" t="s">
        <v>25</v>
      </c>
      <c r="H5" s="5" t="s">
        <v>30</v>
      </c>
      <c r="I5" s="33" t="s">
        <v>42</v>
      </c>
      <c r="J5" s="47"/>
    </row>
    <row r="6" spans="1:10">
      <c r="A6" s="76" t="s">
        <v>9</v>
      </c>
      <c r="B6" s="6" t="s">
        <v>10</v>
      </c>
      <c r="C6" s="27"/>
      <c r="D6" s="27"/>
      <c r="E6" s="27"/>
      <c r="F6" s="27"/>
      <c r="G6" s="27"/>
      <c r="H6" s="27"/>
      <c r="I6" s="34"/>
      <c r="J6" s="48">
        <f>COUNTA(C6:I6)</f>
        <v>0</v>
      </c>
    </row>
    <row r="7" spans="1:10">
      <c r="A7" s="77"/>
      <c r="B7" s="6" t="s">
        <v>11</v>
      </c>
      <c r="C7" s="27"/>
      <c r="D7" s="27"/>
      <c r="E7" s="27"/>
      <c r="F7" s="27"/>
      <c r="G7" s="27"/>
      <c r="H7" s="27"/>
      <c r="I7" s="34"/>
      <c r="J7" s="48">
        <f t="shared" ref="J7:J10" si="0">COUNTA(C7:I7)</f>
        <v>0</v>
      </c>
    </row>
    <row r="8" spans="1:10">
      <c r="A8" s="77"/>
      <c r="B8" s="6" t="s">
        <v>12</v>
      </c>
      <c r="C8" s="27"/>
      <c r="D8" s="27"/>
      <c r="E8" s="27"/>
      <c r="F8" s="27"/>
      <c r="G8" s="27"/>
      <c r="H8" s="27"/>
      <c r="I8" s="34"/>
      <c r="J8" s="48">
        <f t="shared" si="0"/>
        <v>0</v>
      </c>
    </row>
    <row r="9" spans="1:10">
      <c r="A9" s="77"/>
      <c r="B9" s="6" t="s">
        <v>13</v>
      </c>
      <c r="C9" s="27"/>
      <c r="D9" s="27"/>
      <c r="E9" s="27"/>
      <c r="F9" s="27"/>
      <c r="G9" s="27"/>
      <c r="H9" s="27"/>
      <c r="I9" s="34"/>
      <c r="J9" s="48">
        <f t="shared" si="0"/>
        <v>0</v>
      </c>
    </row>
    <row r="10" spans="1:10">
      <c r="A10" s="78"/>
      <c r="B10" s="6" t="s">
        <v>14</v>
      </c>
      <c r="C10" s="27"/>
      <c r="D10" s="27"/>
      <c r="E10" s="27"/>
      <c r="F10" s="27"/>
      <c r="G10" s="27"/>
      <c r="H10" s="27"/>
      <c r="I10" s="34"/>
      <c r="J10" s="49">
        <f t="shared" si="0"/>
        <v>0</v>
      </c>
    </row>
    <row r="11" spans="1:10">
      <c r="A11" s="7" t="s">
        <v>15</v>
      </c>
      <c r="B11" s="6" t="s">
        <v>16</v>
      </c>
      <c r="C11" s="27"/>
      <c r="D11" s="27"/>
      <c r="E11" s="27"/>
      <c r="F11" s="27"/>
      <c r="G11" s="27"/>
      <c r="H11" s="27"/>
      <c r="I11" s="34"/>
      <c r="J11" s="48"/>
    </row>
    <row r="12" spans="1:10">
      <c r="A12" s="38" t="s">
        <v>17</v>
      </c>
      <c r="B12" s="39" t="s">
        <v>18</v>
      </c>
      <c r="C12" s="40"/>
      <c r="D12" s="40"/>
      <c r="E12" s="40"/>
      <c r="F12" s="40"/>
      <c r="G12" s="40"/>
      <c r="H12" s="40"/>
      <c r="I12" s="41"/>
      <c r="J12" s="48"/>
    </row>
    <row r="13" spans="1:10" ht="67" customHeight="1">
      <c r="A13" s="75" t="s">
        <v>19</v>
      </c>
      <c r="B13" s="75"/>
      <c r="C13" s="45"/>
      <c r="D13" s="45"/>
      <c r="E13" s="45"/>
      <c r="F13" s="45"/>
      <c r="G13" s="45"/>
      <c r="H13" s="45"/>
      <c r="I13" s="46"/>
      <c r="J13" s="50"/>
    </row>
    <row r="14" spans="1:10">
      <c r="A14" s="76" t="s">
        <v>20</v>
      </c>
      <c r="B14" s="42" t="s">
        <v>31</v>
      </c>
      <c r="C14" s="43"/>
      <c r="D14" s="43"/>
      <c r="E14" s="43"/>
      <c r="F14" s="43"/>
      <c r="G14" s="43"/>
      <c r="H14" s="43"/>
      <c r="I14" s="44"/>
      <c r="J14" s="51" t="e">
        <f>AVERAGE(C14:I14)</f>
        <v>#DIV/0!</v>
      </c>
    </row>
    <row r="15" spans="1:10">
      <c r="A15" s="77"/>
      <c r="B15" s="9" t="s">
        <v>32</v>
      </c>
      <c r="C15" s="28"/>
      <c r="D15" s="28"/>
      <c r="E15" s="28"/>
      <c r="F15" s="28"/>
      <c r="G15" s="28"/>
      <c r="H15" s="28"/>
      <c r="I15" s="35"/>
      <c r="J15" s="52" t="e">
        <f t="shared" ref="J15:J16" si="1">AVERAGE(C15:I15)</f>
        <v>#DIV/0!</v>
      </c>
    </row>
    <row r="16" spans="1:10">
      <c r="A16" s="77"/>
      <c r="B16" s="9" t="s">
        <v>21</v>
      </c>
      <c r="C16" s="28"/>
      <c r="D16" s="28"/>
      <c r="E16" s="28"/>
      <c r="F16" s="28"/>
      <c r="G16" s="28"/>
      <c r="H16" s="28"/>
      <c r="I16" s="35"/>
      <c r="J16" s="52" t="e">
        <f t="shared" si="1"/>
        <v>#DIV/0!</v>
      </c>
    </row>
    <row r="17" spans="1:10">
      <c r="A17" s="77"/>
      <c r="B17" s="9" t="s">
        <v>22</v>
      </c>
      <c r="C17" s="28"/>
      <c r="D17" s="28"/>
      <c r="E17" s="28"/>
      <c r="F17" s="28"/>
      <c r="G17" s="28"/>
      <c r="H17" s="28"/>
      <c r="I17" s="35"/>
      <c r="J17" s="52"/>
    </row>
    <row r="18" spans="1:10">
      <c r="A18" s="77"/>
      <c r="B18" s="10" t="s">
        <v>23</v>
      </c>
      <c r="C18" s="29"/>
      <c r="D18" s="29"/>
      <c r="E18" s="29"/>
      <c r="F18" s="29"/>
      <c r="G18" s="29"/>
      <c r="H18" s="29"/>
      <c r="I18" s="36"/>
      <c r="J18" s="52"/>
    </row>
    <row r="19" spans="1:10" ht="16" thickBot="1">
      <c r="A19" s="79"/>
      <c r="B19" s="11" t="s">
        <v>24</v>
      </c>
      <c r="C19" s="30"/>
      <c r="D19" s="30"/>
      <c r="E19" s="30"/>
      <c r="F19" s="30"/>
      <c r="G19" s="30"/>
      <c r="H19" s="30"/>
      <c r="I19" s="37"/>
      <c r="J19" s="53"/>
    </row>
    <row r="20" spans="1:10">
      <c r="A20" s="2"/>
      <c r="B20" s="2"/>
      <c r="C20" s="2"/>
      <c r="D20" s="2"/>
      <c r="E20" s="2"/>
      <c r="F20" s="2"/>
      <c r="G20" s="2"/>
      <c r="H20" s="2"/>
      <c r="I20" s="2"/>
    </row>
    <row r="21" spans="1:10" ht="16" thickBot="1">
      <c r="A21" s="3" t="s">
        <v>43</v>
      </c>
      <c r="B21" s="2"/>
      <c r="C21" s="2"/>
      <c r="D21" s="2"/>
      <c r="E21" s="2"/>
      <c r="F21" s="2"/>
      <c r="G21" s="2"/>
      <c r="H21" s="2"/>
      <c r="I21" s="2"/>
    </row>
    <row r="22" spans="1:10">
      <c r="A22" s="24" t="s">
        <v>8</v>
      </c>
      <c r="B22" s="14"/>
      <c r="C22" s="70" t="s">
        <v>27</v>
      </c>
      <c r="D22" s="71" t="s">
        <v>25</v>
      </c>
      <c r="E22" s="71" t="s">
        <v>30</v>
      </c>
      <c r="F22" s="71" t="s">
        <v>42</v>
      </c>
      <c r="G22" s="71" t="s">
        <v>28</v>
      </c>
      <c r="H22" s="71" t="s">
        <v>153</v>
      </c>
      <c r="I22" s="25" t="s">
        <v>47</v>
      </c>
      <c r="J22" s="26" t="s">
        <v>48</v>
      </c>
    </row>
    <row r="23" spans="1:10">
      <c r="A23" s="7" t="s">
        <v>26</v>
      </c>
      <c r="B23" s="16" t="s">
        <v>16</v>
      </c>
      <c r="C23" s="22">
        <f>IF($C$5=C22,$C$11,0)+IF($D$5=C22,$D$11,0)+IF($E$5=C22,$E$11,0)+IF($F$5=C22,$F$11,0)+IF($G$5=C22,$G$11,0)+IF($H$5=C22,$H$11,0)+IF($I$5=C22,$I$11,0)</f>
        <v>0</v>
      </c>
      <c r="D23" s="22">
        <f t="shared" ref="D23:H23" si="2">IF($C$5=D22,$C$11,0)+IF($D$5=D22,$D$11,0)+IF($E$5=D22,$E$11,0)+IF($F$5=D22,$F$11,0)+IF($G$5=D22,$G$11,0)+IF($H$5=D22,$H$11,0)+IF($I$5=D22,$I$11,0)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18">
        <f>SUM(C23:H23)</f>
        <v>0</v>
      </c>
      <c r="J23" s="20">
        <f>I23+'KW 8'!J23</f>
        <v>0</v>
      </c>
    </row>
    <row r="24" spans="1:10" ht="16" thickBot="1">
      <c r="A24" s="8" t="s">
        <v>17</v>
      </c>
      <c r="B24" s="17" t="s">
        <v>18</v>
      </c>
      <c r="C24" s="23">
        <f>IF($C$5=C22,$C$12,0)+IF($D$5=C22,$D$12,0)+IF($E$5=C22,$E$12,0)+IF($F$5=C22,$F$12,0)+IF($G$5=D22,$G$12,0)+IF($H$5=C22,$H$12,0)+IF($I$5=C22,$I$12,0)</f>
        <v>0</v>
      </c>
      <c r="D24" s="23">
        <f t="shared" ref="D24:H24" si="3">IF($C$5=D22,$C$12,0)+IF($D$5=D22,$D$12,0)+IF($E$5=D22,$E$12,0)+IF($F$5=D22,$F$12,0)+IF($G$5=E22,$G$12,0)+IF($H$5=D22,$H$12,0)+IF($I$5=D22,$I$12,0)</f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19">
        <f>SUM(C24:H24)</f>
        <v>0</v>
      </c>
      <c r="J24" s="20">
        <f>I24+'KW 8'!J24</f>
        <v>0</v>
      </c>
    </row>
    <row r="26" spans="1:10">
      <c r="A26" s="13" t="s">
        <v>45</v>
      </c>
    </row>
    <row r="27" spans="1:10">
      <c r="A27" s="13" t="s">
        <v>49</v>
      </c>
    </row>
    <row r="29" spans="1:10">
      <c r="A29" t="str">
        <f>'KW 1'!A29</f>
        <v>Version 1.0</v>
      </c>
    </row>
    <row r="30" spans="1:10">
      <c r="A30" s="69" t="str">
        <f>HYPERLINK("http://www.sportunterricht.ch/Theorie/trainingstagebuch.php","sportunterricht.ch Trainingstagebuch")</f>
        <v>sportunterricht.ch Trainingstagebuch</v>
      </c>
    </row>
  </sheetData>
  <mergeCells count="5">
    <mergeCell ref="A4:B4"/>
    <mergeCell ref="A5:B5"/>
    <mergeCell ref="A6:A10"/>
    <mergeCell ref="A13:B13"/>
    <mergeCell ref="A14:A19"/>
  </mergeCells>
  <dataValidations count="1">
    <dataValidation type="list" allowBlank="1" showInputMessage="1" showErrorMessage="1" sqref="C5:I5">
      <formula1>$C$22:$H$22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58</vt:i4>
      </vt:variant>
    </vt:vector>
  </HeadingPairs>
  <TitlesOfParts>
    <vt:vector size="58" baseType="lpstr"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Jahresauswertung</vt:lpstr>
      <vt:lpstr>Dauer</vt:lpstr>
      <vt:lpstr>Kilometer</vt:lpstr>
      <vt:lpstr>Schlaf</vt:lpstr>
      <vt:lpstr>Gewicht</vt:lpstr>
      <vt:lpstr>Ruhepuls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Miriam Cavelti</cp:lastModifiedBy>
  <cp:lastPrinted>2013-10-05T14:32:26Z</cp:lastPrinted>
  <dcterms:created xsi:type="dcterms:W3CDTF">2013-03-21T07:18:14Z</dcterms:created>
  <dcterms:modified xsi:type="dcterms:W3CDTF">2013-10-12T07:10:19Z</dcterms:modified>
</cp:coreProperties>
</file>