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codeName="DieseArbeitsmappe" autoCompressPictures="0"/>
  <bookViews>
    <workbookView xWindow="17740" yWindow="2200" windowWidth="29040" windowHeight="18240" tabRatio="681" firstSheet="44" activeTab="44"/>
  </bookViews>
  <sheets>
    <sheet name="KW 1" sheetId="1" r:id="rId1"/>
    <sheet name="KW 2" sheetId="168" r:id="rId2"/>
    <sheet name="KW 3" sheetId="167" r:id="rId3"/>
    <sheet name="KW 4" sheetId="166" r:id="rId4"/>
    <sheet name="KW 5" sheetId="165" r:id="rId5"/>
    <sheet name="KW 6" sheetId="164" r:id="rId6"/>
    <sheet name="KW 7" sheetId="163" r:id="rId7"/>
    <sheet name="KW 8" sheetId="162" r:id="rId8"/>
    <sheet name="KW 9" sheetId="161" r:id="rId9"/>
    <sheet name="KW 10" sheetId="160" r:id="rId10"/>
    <sheet name="KW 11" sheetId="159" r:id="rId11"/>
    <sheet name="KW 12" sheetId="158" r:id="rId12"/>
    <sheet name="KW 13" sheetId="157" r:id="rId13"/>
    <sheet name="KW 14" sheetId="156" r:id="rId14"/>
    <sheet name="KW 15" sheetId="155" r:id="rId15"/>
    <sheet name="KW 16" sheetId="154" r:id="rId16"/>
    <sheet name="KW 17" sheetId="153" r:id="rId17"/>
    <sheet name="KW 18" sheetId="152" r:id="rId18"/>
    <sheet name="KW 19" sheetId="151" r:id="rId19"/>
    <sheet name="KW 20" sheetId="150" r:id="rId20"/>
    <sheet name="KW 21" sheetId="149" r:id="rId21"/>
    <sheet name="KW 22" sheetId="148" r:id="rId22"/>
    <sheet name="KW 23" sheetId="147" r:id="rId23"/>
    <sheet name="KW 24" sheetId="146" r:id="rId24"/>
    <sheet name="KW 25" sheetId="145" r:id="rId25"/>
    <sheet name="KW 26" sheetId="144" r:id="rId26"/>
    <sheet name="KW 27" sheetId="143" r:id="rId27"/>
    <sheet name="KW 28" sheetId="142" r:id="rId28"/>
    <sheet name="KW 29" sheetId="141" r:id="rId29"/>
    <sheet name="KW 30" sheetId="140" r:id="rId30"/>
    <sheet name="KW 31" sheetId="139" r:id="rId31"/>
    <sheet name="KW 32" sheetId="138" r:id="rId32"/>
    <sheet name="KW 33" sheetId="137" r:id="rId33"/>
    <sheet name="KW 34" sheetId="136" r:id="rId34"/>
    <sheet name="KW 35" sheetId="135" r:id="rId35"/>
    <sheet name="KW 36" sheetId="134" r:id="rId36"/>
    <sheet name="KW 37" sheetId="133" r:id="rId37"/>
    <sheet name="KW 38" sheetId="132" r:id="rId38"/>
    <sheet name="KW 39" sheetId="131" r:id="rId39"/>
    <sheet name="KW 40" sheetId="130" r:id="rId40"/>
    <sheet name="KW 41" sheetId="129" r:id="rId41"/>
    <sheet name="KW 42" sheetId="128" r:id="rId42"/>
    <sheet name="KW 43" sheetId="127" r:id="rId43"/>
    <sheet name="KW 44" sheetId="126" r:id="rId44"/>
    <sheet name="KW 45" sheetId="125" r:id="rId45"/>
    <sheet name="KW 46" sheetId="124" r:id="rId46"/>
    <sheet name="KW 47" sheetId="123" r:id="rId47"/>
    <sheet name="KW 48" sheetId="122" r:id="rId48"/>
    <sheet name="KW 49" sheetId="121" r:id="rId49"/>
    <sheet name="KW 50" sheetId="120" r:id="rId50"/>
    <sheet name="KW 51" sheetId="119" r:id="rId51"/>
    <sheet name="KW 52" sheetId="118" r:id="rId52"/>
    <sheet name="Listen" sheetId="114" r:id="rId53"/>
    <sheet name="Jahresauswertung" sheetId="53" r:id="rId54"/>
    <sheet name="Schlaf" sheetId="54" r:id="rId55"/>
    <sheet name="Gewicht" sheetId="55" r:id="rId56"/>
    <sheet name="Ruhepuls" sheetId="56" r:id="rId57"/>
    <sheet name="Dauer" sheetId="57" r:id="rId58"/>
    <sheet name="Kilometer" sheetId="58" r:id="rId59"/>
  </sheets>
  <definedNames>
    <definedName name="_xlnm.Print_Area" localSheetId="0">'KW 1'!$A$1:$K$55</definedName>
    <definedName name="_xlnm.Print_Area" localSheetId="9">'KW 10'!$A$1:$K$55</definedName>
    <definedName name="_xlnm.Print_Area" localSheetId="10">'KW 11'!$A$1:$K$55</definedName>
    <definedName name="_xlnm.Print_Area" localSheetId="11">'KW 12'!$A$1:$K$55</definedName>
    <definedName name="_xlnm.Print_Area" localSheetId="12">'KW 13'!$A$1:$K$55</definedName>
    <definedName name="_xlnm.Print_Area" localSheetId="13">'KW 14'!$A$1:$K$55</definedName>
    <definedName name="_xlnm.Print_Area" localSheetId="14">'KW 15'!$A$1:$K$55</definedName>
    <definedName name="_xlnm.Print_Area" localSheetId="15">'KW 16'!$A$1:$K$55</definedName>
    <definedName name="_xlnm.Print_Area" localSheetId="16">'KW 17'!$A$1:$K$55</definedName>
    <definedName name="_xlnm.Print_Area" localSheetId="17">'KW 18'!$A$1:$K$55</definedName>
    <definedName name="_xlnm.Print_Area" localSheetId="18">'KW 19'!$A$1:$K$55</definedName>
    <definedName name="_xlnm.Print_Area" localSheetId="1">'KW 2'!$A$1:$K$55</definedName>
    <definedName name="_xlnm.Print_Area" localSheetId="19">'KW 20'!$A$1:$K$55</definedName>
    <definedName name="_xlnm.Print_Area" localSheetId="20">'KW 21'!$A$1:$K$55</definedName>
    <definedName name="_xlnm.Print_Area" localSheetId="21">'KW 22'!$A$1:$K$55</definedName>
    <definedName name="_xlnm.Print_Area" localSheetId="22">'KW 23'!$A$1:$K$55</definedName>
    <definedName name="_xlnm.Print_Area" localSheetId="23">'KW 24'!$A$1:$K$55</definedName>
    <definedName name="_xlnm.Print_Area" localSheetId="24">'KW 25'!$A$1:$K$55</definedName>
    <definedName name="_xlnm.Print_Area" localSheetId="25">'KW 26'!$A$1:$K$55</definedName>
    <definedName name="_xlnm.Print_Area" localSheetId="26">'KW 27'!$A$1:$K$55</definedName>
    <definedName name="_xlnm.Print_Area" localSheetId="27">'KW 28'!$A$1:$K$55</definedName>
    <definedName name="_xlnm.Print_Area" localSheetId="28">'KW 29'!$A$1:$K$55</definedName>
    <definedName name="_xlnm.Print_Area" localSheetId="2">'KW 3'!$A$1:$K$55</definedName>
    <definedName name="_xlnm.Print_Area" localSheetId="29">'KW 30'!$A$1:$K$55</definedName>
    <definedName name="_xlnm.Print_Area" localSheetId="30">'KW 31'!$A$1:$K$55</definedName>
    <definedName name="_xlnm.Print_Area" localSheetId="31">'KW 32'!$A$1:$K$55</definedName>
    <definedName name="_xlnm.Print_Area" localSheetId="32">'KW 33'!$A$1:$K$55</definedName>
    <definedName name="_xlnm.Print_Area" localSheetId="33">'KW 34'!$A$1:$K$55</definedName>
    <definedName name="_xlnm.Print_Area" localSheetId="34">'KW 35'!$A$1:$K$55</definedName>
    <definedName name="_xlnm.Print_Area" localSheetId="35">'KW 36'!$A$1:$K$55</definedName>
    <definedName name="_xlnm.Print_Area" localSheetId="36">'KW 37'!$A$1:$K$55</definedName>
    <definedName name="_xlnm.Print_Area" localSheetId="37">'KW 38'!$A$1:$K$55</definedName>
    <definedName name="_xlnm.Print_Area" localSheetId="38">'KW 39'!$A$1:$K$55</definedName>
    <definedName name="_xlnm.Print_Area" localSheetId="3">'KW 4'!$A$1:$K$55</definedName>
    <definedName name="_xlnm.Print_Area" localSheetId="39">'KW 40'!$A$1:$K$55</definedName>
    <definedName name="_xlnm.Print_Area" localSheetId="40">'KW 41'!$A$1:$K$55</definedName>
    <definedName name="_xlnm.Print_Area" localSheetId="41">'KW 42'!$A$1:$K$55</definedName>
    <definedName name="_xlnm.Print_Area" localSheetId="42">'KW 43'!$A$1:$K$55</definedName>
    <definedName name="_xlnm.Print_Area" localSheetId="43">'KW 44'!$A$1:$K$55</definedName>
    <definedName name="_xlnm.Print_Area" localSheetId="44">'KW 45'!$A$1:$K$55</definedName>
    <definedName name="_xlnm.Print_Area" localSheetId="45">'KW 46'!$A$1:$K$55</definedName>
    <definedName name="_xlnm.Print_Area" localSheetId="46">'KW 47'!$A$1:$K$55</definedName>
    <definedName name="_xlnm.Print_Area" localSheetId="47">'KW 48'!$A$1:$K$55</definedName>
    <definedName name="_xlnm.Print_Area" localSheetId="48">'KW 49'!$A$1:$K$55</definedName>
    <definedName name="_xlnm.Print_Area" localSheetId="4">'KW 5'!$A$1:$K$55</definedName>
    <definedName name="_xlnm.Print_Area" localSheetId="49">'KW 50'!$A$1:$K$55</definedName>
    <definedName name="_xlnm.Print_Area" localSheetId="50">'KW 51'!$A$1:$K$55</definedName>
    <definedName name="_xlnm.Print_Area" localSheetId="51">'KW 52'!$A$1:$K$55</definedName>
    <definedName name="_xlnm.Print_Area" localSheetId="5">'KW 6'!$A$1:$K$55</definedName>
    <definedName name="_xlnm.Print_Area" localSheetId="6">'KW 7'!$A$1:$K$55</definedName>
    <definedName name="_xlnm.Print_Area" localSheetId="7">'KW 8'!$A$1:$K$55</definedName>
    <definedName name="_xlnm.Print_Area" localSheetId="8">'KW 9'!$A$1:$K$55</definedName>
    <definedName name="Sportarten">Listen!$C$8:$C$18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7" i="118" l="1"/>
  <c r="E47" i="118"/>
  <c r="F47" i="118"/>
  <c r="G47" i="118"/>
  <c r="H47" i="118"/>
  <c r="I47" i="118"/>
  <c r="J47" i="118"/>
  <c r="K10" i="53"/>
  <c r="D46" i="118"/>
  <c r="E46" i="118"/>
  <c r="F46" i="118"/>
  <c r="G46" i="118"/>
  <c r="H46" i="118"/>
  <c r="I46" i="118"/>
  <c r="J46" i="118"/>
  <c r="K9" i="53"/>
  <c r="D44" i="118"/>
  <c r="E44" i="118"/>
  <c r="F44" i="118"/>
  <c r="G44" i="118"/>
  <c r="H44" i="118"/>
  <c r="I44" i="118"/>
  <c r="J44" i="118"/>
  <c r="G10" i="53"/>
  <c r="D43" i="118"/>
  <c r="E43" i="118"/>
  <c r="F43" i="118"/>
  <c r="G43" i="118"/>
  <c r="H43" i="118"/>
  <c r="I43" i="118"/>
  <c r="J43" i="118"/>
  <c r="G9" i="53"/>
  <c r="D41" i="118"/>
  <c r="E41" i="118"/>
  <c r="F41" i="118"/>
  <c r="G41" i="118"/>
  <c r="H41" i="118"/>
  <c r="I41" i="118"/>
  <c r="J41" i="118"/>
  <c r="C10" i="53"/>
  <c r="D40" i="118"/>
  <c r="E40" i="118"/>
  <c r="F40" i="118"/>
  <c r="G40" i="118"/>
  <c r="H40" i="118"/>
  <c r="I40" i="118"/>
  <c r="J40" i="118"/>
  <c r="C9" i="53"/>
  <c r="K24" i="118"/>
  <c r="K4" i="53"/>
  <c r="K25" i="118"/>
  <c r="K5" i="53"/>
  <c r="K26" i="118"/>
  <c r="K6" i="53"/>
  <c r="K27" i="118"/>
  <c r="K7" i="53"/>
  <c r="K23" i="118"/>
  <c r="K3" i="53"/>
  <c r="K15" i="118"/>
  <c r="G4" i="53"/>
  <c r="K16" i="118"/>
  <c r="G5" i="53"/>
  <c r="K17" i="118"/>
  <c r="G6" i="53"/>
  <c r="K18" i="118"/>
  <c r="G7" i="53"/>
  <c r="K14" i="118"/>
  <c r="G3" i="53"/>
  <c r="K6" i="118"/>
  <c r="C4" i="53"/>
  <c r="K7" i="118"/>
  <c r="C5" i="53"/>
  <c r="K8" i="118"/>
  <c r="C6" i="53"/>
  <c r="K9" i="118"/>
  <c r="C7" i="53"/>
  <c r="K5" i="118"/>
  <c r="C3" i="53"/>
  <c r="K24" i="119"/>
  <c r="K25" i="119"/>
  <c r="K26" i="119"/>
  <c r="K27" i="119"/>
  <c r="K23" i="119"/>
  <c r="K15" i="119"/>
  <c r="K16" i="119"/>
  <c r="K17" i="119"/>
  <c r="K18" i="119"/>
  <c r="K14" i="119"/>
  <c r="K6" i="119"/>
  <c r="K7" i="119"/>
  <c r="K8" i="119"/>
  <c r="K9" i="119"/>
  <c r="K5" i="119"/>
  <c r="K24" i="120"/>
  <c r="K25" i="120"/>
  <c r="K26" i="120"/>
  <c r="K27" i="120"/>
  <c r="K23" i="120"/>
  <c r="K15" i="120"/>
  <c r="K16" i="120"/>
  <c r="K17" i="120"/>
  <c r="K18" i="120"/>
  <c r="K14" i="120"/>
  <c r="K6" i="120"/>
  <c r="K7" i="120"/>
  <c r="K8" i="120"/>
  <c r="K9" i="120"/>
  <c r="K5" i="120"/>
  <c r="K24" i="121"/>
  <c r="K25" i="121"/>
  <c r="K26" i="121"/>
  <c r="K27" i="121"/>
  <c r="K23" i="121"/>
  <c r="K15" i="121"/>
  <c r="K16" i="121"/>
  <c r="K17" i="121"/>
  <c r="K18" i="121"/>
  <c r="K14" i="121"/>
  <c r="K6" i="121"/>
  <c r="K7" i="121"/>
  <c r="K8" i="121"/>
  <c r="K9" i="121"/>
  <c r="K5" i="121"/>
  <c r="K24" i="122"/>
  <c r="K25" i="122"/>
  <c r="K26" i="122"/>
  <c r="K27" i="122"/>
  <c r="K23" i="122"/>
  <c r="K15" i="122"/>
  <c r="K16" i="122"/>
  <c r="K17" i="122"/>
  <c r="K18" i="122"/>
  <c r="K14" i="122"/>
  <c r="K6" i="122"/>
  <c r="K7" i="122"/>
  <c r="K8" i="122"/>
  <c r="K9" i="122"/>
  <c r="K5" i="122"/>
  <c r="K24" i="123"/>
  <c r="K25" i="123"/>
  <c r="K26" i="123"/>
  <c r="K27" i="123"/>
  <c r="K23" i="123"/>
  <c r="K15" i="123"/>
  <c r="K16" i="123"/>
  <c r="K17" i="123"/>
  <c r="K18" i="123"/>
  <c r="K14" i="123"/>
  <c r="K6" i="123"/>
  <c r="K7" i="123"/>
  <c r="K8" i="123"/>
  <c r="K9" i="123"/>
  <c r="K5" i="123"/>
  <c r="K24" i="124"/>
  <c r="K25" i="124"/>
  <c r="K26" i="124"/>
  <c r="K27" i="124"/>
  <c r="K23" i="124"/>
  <c r="K15" i="124"/>
  <c r="K16" i="124"/>
  <c r="K17" i="124"/>
  <c r="K18" i="124"/>
  <c r="K14" i="124"/>
  <c r="K6" i="124"/>
  <c r="K7" i="124"/>
  <c r="K8" i="124"/>
  <c r="K9" i="124"/>
  <c r="K5" i="124"/>
  <c r="K24" i="125"/>
  <c r="K25" i="125"/>
  <c r="K26" i="125"/>
  <c r="K27" i="125"/>
  <c r="K23" i="125"/>
  <c r="K15" i="125"/>
  <c r="K16" i="125"/>
  <c r="K17" i="125"/>
  <c r="K18" i="125"/>
  <c r="K14" i="125"/>
  <c r="K6" i="125"/>
  <c r="K7" i="125"/>
  <c r="K8" i="125"/>
  <c r="K9" i="125"/>
  <c r="K5" i="125"/>
  <c r="K24" i="126"/>
  <c r="K25" i="126"/>
  <c r="K26" i="126"/>
  <c r="K27" i="126"/>
  <c r="K23" i="126"/>
  <c r="K15" i="126"/>
  <c r="K16" i="126"/>
  <c r="K17" i="126"/>
  <c r="K18" i="126"/>
  <c r="K14" i="126"/>
  <c r="K6" i="126"/>
  <c r="K7" i="126"/>
  <c r="K8" i="126"/>
  <c r="K9" i="126"/>
  <c r="K5" i="126"/>
  <c r="K24" i="127"/>
  <c r="K25" i="127"/>
  <c r="K26" i="127"/>
  <c r="K27" i="127"/>
  <c r="K23" i="127"/>
  <c r="K15" i="127"/>
  <c r="K16" i="127"/>
  <c r="K17" i="127"/>
  <c r="K18" i="127"/>
  <c r="K14" i="127"/>
  <c r="K6" i="127"/>
  <c r="K7" i="127"/>
  <c r="K8" i="127"/>
  <c r="K9" i="127"/>
  <c r="K5" i="127"/>
  <c r="K24" i="128"/>
  <c r="K25" i="128"/>
  <c r="K26" i="128"/>
  <c r="K27" i="128"/>
  <c r="K23" i="128"/>
  <c r="K15" i="128"/>
  <c r="K16" i="128"/>
  <c r="K17" i="128"/>
  <c r="K18" i="128"/>
  <c r="K14" i="128"/>
  <c r="K6" i="128"/>
  <c r="K7" i="128"/>
  <c r="K8" i="128"/>
  <c r="K9" i="128"/>
  <c r="K5" i="128"/>
  <c r="K24" i="129"/>
  <c r="K25" i="129"/>
  <c r="K26" i="129"/>
  <c r="K27" i="129"/>
  <c r="K23" i="129"/>
  <c r="K15" i="129"/>
  <c r="K16" i="129"/>
  <c r="K17" i="129"/>
  <c r="K18" i="129"/>
  <c r="K14" i="129"/>
  <c r="K6" i="129"/>
  <c r="K7" i="129"/>
  <c r="K8" i="129"/>
  <c r="K9" i="129"/>
  <c r="K5" i="129"/>
  <c r="K24" i="130"/>
  <c r="K25" i="130"/>
  <c r="K26" i="130"/>
  <c r="K27" i="130"/>
  <c r="K23" i="130"/>
  <c r="K15" i="130"/>
  <c r="K16" i="130"/>
  <c r="K17" i="130"/>
  <c r="K18" i="130"/>
  <c r="K14" i="130"/>
  <c r="K6" i="130"/>
  <c r="K7" i="130"/>
  <c r="K8" i="130"/>
  <c r="K9" i="130"/>
  <c r="K5" i="130"/>
  <c r="K24" i="131"/>
  <c r="K25" i="131"/>
  <c r="K26" i="131"/>
  <c r="K27" i="131"/>
  <c r="K23" i="131"/>
  <c r="K15" i="131"/>
  <c r="K16" i="131"/>
  <c r="K17" i="131"/>
  <c r="K18" i="131"/>
  <c r="K14" i="131"/>
  <c r="K6" i="131"/>
  <c r="K7" i="131"/>
  <c r="K8" i="131"/>
  <c r="K9" i="131"/>
  <c r="K5" i="131"/>
  <c r="K24" i="132"/>
  <c r="K25" i="132"/>
  <c r="K26" i="132"/>
  <c r="K27" i="132"/>
  <c r="K23" i="132"/>
  <c r="K15" i="132"/>
  <c r="K16" i="132"/>
  <c r="K17" i="132"/>
  <c r="K18" i="132"/>
  <c r="K14" i="132"/>
  <c r="K6" i="132"/>
  <c r="K7" i="132"/>
  <c r="K8" i="132"/>
  <c r="K9" i="132"/>
  <c r="K5" i="132"/>
  <c r="K24" i="133"/>
  <c r="K25" i="133"/>
  <c r="K26" i="133"/>
  <c r="K27" i="133"/>
  <c r="K23" i="133"/>
  <c r="K15" i="133"/>
  <c r="K16" i="133"/>
  <c r="K17" i="133"/>
  <c r="K18" i="133"/>
  <c r="K14" i="133"/>
  <c r="K6" i="133"/>
  <c r="K7" i="133"/>
  <c r="K8" i="133"/>
  <c r="K9" i="133"/>
  <c r="K5" i="133"/>
  <c r="K24" i="134"/>
  <c r="K25" i="134"/>
  <c r="K26" i="134"/>
  <c r="K27" i="134"/>
  <c r="K23" i="134"/>
  <c r="K15" i="134"/>
  <c r="K16" i="134"/>
  <c r="K17" i="134"/>
  <c r="K18" i="134"/>
  <c r="K14" i="134"/>
  <c r="K6" i="134"/>
  <c r="K7" i="134"/>
  <c r="K8" i="134"/>
  <c r="K9" i="134"/>
  <c r="K5" i="134"/>
  <c r="K24" i="135"/>
  <c r="K25" i="135"/>
  <c r="K26" i="135"/>
  <c r="K27" i="135"/>
  <c r="K23" i="135"/>
  <c r="K15" i="135"/>
  <c r="K16" i="135"/>
  <c r="K17" i="135"/>
  <c r="K18" i="135"/>
  <c r="K14" i="135"/>
  <c r="K6" i="135"/>
  <c r="K7" i="135"/>
  <c r="K8" i="135"/>
  <c r="K9" i="135"/>
  <c r="K5" i="135"/>
  <c r="K24" i="136"/>
  <c r="K25" i="136"/>
  <c r="K26" i="136"/>
  <c r="K27" i="136"/>
  <c r="K23" i="136"/>
  <c r="K15" i="136"/>
  <c r="K16" i="136"/>
  <c r="K17" i="136"/>
  <c r="K18" i="136"/>
  <c r="K14" i="136"/>
  <c r="K6" i="136"/>
  <c r="K7" i="136"/>
  <c r="K8" i="136"/>
  <c r="K9" i="136"/>
  <c r="K5" i="136"/>
  <c r="K24" i="137"/>
  <c r="K25" i="137"/>
  <c r="K26" i="137"/>
  <c r="K27" i="137"/>
  <c r="K23" i="137"/>
  <c r="K15" i="137"/>
  <c r="K16" i="137"/>
  <c r="K17" i="137"/>
  <c r="K18" i="137"/>
  <c r="K14" i="137"/>
  <c r="K6" i="137"/>
  <c r="K7" i="137"/>
  <c r="K8" i="137"/>
  <c r="K9" i="137"/>
  <c r="K5" i="137"/>
  <c r="K24" i="138"/>
  <c r="K25" i="138"/>
  <c r="K26" i="138"/>
  <c r="K27" i="138"/>
  <c r="K23" i="138"/>
  <c r="K15" i="138"/>
  <c r="K16" i="138"/>
  <c r="K17" i="138"/>
  <c r="K18" i="138"/>
  <c r="K14" i="138"/>
  <c r="K6" i="138"/>
  <c r="K7" i="138"/>
  <c r="K8" i="138"/>
  <c r="K9" i="138"/>
  <c r="K5" i="138"/>
  <c r="K24" i="139"/>
  <c r="K25" i="139"/>
  <c r="K26" i="139"/>
  <c r="K27" i="139"/>
  <c r="K23" i="139"/>
  <c r="K15" i="139"/>
  <c r="K16" i="139"/>
  <c r="K17" i="139"/>
  <c r="K18" i="139"/>
  <c r="K14" i="139"/>
  <c r="K6" i="139"/>
  <c r="K7" i="139"/>
  <c r="K8" i="139"/>
  <c r="K9" i="139"/>
  <c r="K5" i="139"/>
  <c r="K24" i="140"/>
  <c r="K25" i="140"/>
  <c r="K26" i="140"/>
  <c r="K27" i="140"/>
  <c r="K23" i="140"/>
  <c r="K15" i="140"/>
  <c r="K16" i="140"/>
  <c r="K17" i="140"/>
  <c r="K18" i="140"/>
  <c r="K14" i="140"/>
  <c r="K6" i="140"/>
  <c r="K7" i="140"/>
  <c r="K8" i="140"/>
  <c r="K9" i="140"/>
  <c r="K5" i="140"/>
  <c r="K24" i="141"/>
  <c r="K25" i="141"/>
  <c r="K26" i="141"/>
  <c r="K27" i="141"/>
  <c r="K23" i="141"/>
  <c r="K15" i="141"/>
  <c r="K16" i="141"/>
  <c r="K17" i="141"/>
  <c r="K18" i="141"/>
  <c r="K14" i="141"/>
  <c r="K6" i="141"/>
  <c r="K7" i="141"/>
  <c r="K8" i="141"/>
  <c r="K9" i="141"/>
  <c r="K5" i="141"/>
  <c r="K24" i="142"/>
  <c r="K25" i="142"/>
  <c r="K26" i="142"/>
  <c r="K27" i="142"/>
  <c r="K23" i="142"/>
  <c r="K15" i="142"/>
  <c r="K16" i="142"/>
  <c r="K17" i="142"/>
  <c r="K18" i="142"/>
  <c r="K14" i="142"/>
  <c r="K6" i="142"/>
  <c r="K7" i="142"/>
  <c r="K8" i="142"/>
  <c r="K9" i="142"/>
  <c r="K5" i="142"/>
  <c r="K24" i="143"/>
  <c r="K25" i="143"/>
  <c r="K26" i="143"/>
  <c r="K27" i="143"/>
  <c r="K23" i="143"/>
  <c r="K15" i="143"/>
  <c r="K16" i="143"/>
  <c r="K17" i="143"/>
  <c r="K18" i="143"/>
  <c r="K14" i="143"/>
  <c r="K6" i="143"/>
  <c r="K7" i="143"/>
  <c r="K8" i="143"/>
  <c r="K9" i="143"/>
  <c r="K5" i="143"/>
  <c r="K24" i="144"/>
  <c r="K25" i="144"/>
  <c r="K26" i="144"/>
  <c r="K27" i="144"/>
  <c r="K23" i="144"/>
  <c r="K15" i="144"/>
  <c r="K16" i="144"/>
  <c r="K17" i="144"/>
  <c r="K18" i="144"/>
  <c r="K14" i="144"/>
  <c r="K6" i="144"/>
  <c r="K7" i="144"/>
  <c r="K8" i="144"/>
  <c r="K9" i="144"/>
  <c r="K5" i="144"/>
  <c r="K24" i="145"/>
  <c r="K25" i="145"/>
  <c r="K26" i="145"/>
  <c r="K27" i="145"/>
  <c r="K23" i="145"/>
  <c r="K15" i="145"/>
  <c r="K16" i="145"/>
  <c r="K17" i="145"/>
  <c r="K18" i="145"/>
  <c r="K14" i="145"/>
  <c r="K6" i="145"/>
  <c r="K7" i="145"/>
  <c r="K8" i="145"/>
  <c r="K9" i="145"/>
  <c r="K5" i="145"/>
  <c r="K24" i="146"/>
  <c r="K25" i="146"/>
  <c r="K26" i="146"/>
  <c r="K27" i="146"/>
  <c r="K23" i="146"/>
  <c r="K15" i="146"/>
  <c r="K16" i="146"/>
  <c r="K17" i="146"/>
  <c r="K18" i="146"/>
  <c r="K14" i="146"/>
  <c r="K6" i="146"/>
  <c r="K7" i="146"/>
  <c r="K8" i="146"/>
  <c r="K9" i="146"/>
  <c r="K5" i="146"/>
  <c r="K24" i="147"/>
  <c r="K25" i="147"/>
  <c r="K26" i="147"/>
  <c r="K27" i="147"/>
  <c r="K23" i="147"/>
  <c r="K15" i="147"/>
  <c r="K16" i="147"/>
  <c r="K17" i="147"/>
  <c r="K18" i="147"/>
  <c r="K14" i="147"/>
  <c r="K6" i="147"/>
  <c r="K7" i="147"/>
  <c r="K8" i="147"/>
  <c r="K9" i="147"/>
  <c r="K5" i="147"/>
  <c r="K24" i="148"/>
  <c r="K25" i="148"/>
  <c r="K26" i="148"/>
  <c r="K27" i="148"/>
  <c r="K23" i="148"/>
  <c r="K15" i="148"/>
  <c r="K16" i="148"/>
  <c r="K17" i="148"/>
  <c r="K18" i="148"/>
  <c r="K14" i="148"/>
  <c r="K6" i="148"/>
  <c r="K7" i="148"/>
  <c r="K8" i="148"/>
  <c r="K9" i="148"/>
  <c r="K5" i="148"/>
  <c r="K24" i="149"/>
  <c r="K25" i="149"/>
  <c r="K26" i="149"/>
  <c r="K27" i="149"/>
  <c r="K23" i="149"/>
  <c r="K15" i="149"/>
  <c r="K16" i="149"/>
  <c r="K17" i="149"/>
  <c r="K18" i="149"/>
  <c r="K14" i="149"/>
  <c r="K6" i="149"/>
  <c r="K7" i="149"/>
  <c r="K8" i="149"/>
  <c r="K9" i="149"/>
  <c r="K5" i="149"/>
  <c r="K24" i="150"/>
  <c r="K25" i="150"/>
  <c r="K26" i="150"/>
  <c r="K27" i="150"/>
  <c r="K23" i="150"/>
  <c r="K15" i="150"/>
  <c r="K16" i="150"/>
  <c r="K17" i="150"/>
  <c r="K18" i="150"/>
  <c r="K14" i="150"/>
  <c r="K6" i="150"/>
  <c r="K7" i="150"/>
  <c r="K8" i="150"/>
  <c r="K9" i="150"/>
  <c r="K5" i="150"/>
  <c r="K24" i="151"/>
  <c r="K25" i="151"/>
  <c r="K26" i="151"/>
  <c r="K27" i="151"/>
  <c r="K23" i="151"/>
  <c r="K15" i="151"/>
  <c r="K16" i="151"/>
  <c r="K17" i="151"/>
  <c r="K18" i="151"/>
  <c r="K14" i="151"/>
  <c r="K6" i="151"/>
  <c r="K7" i="151"/>
  <c r="K8" i="151"/>
  <c r="K9" i="151"/>
  <c r="K5" i="151"/>
  <c r="K24" i="152"/>
  <c r="K25" i="152"/>
  <c r="K26" i="152"/>
  <c r="K27" i="152"/>
  <c r="K23" i="152"/>
  <c r="K15" i="152"/>
  <c r="K16" i="152"/>
  <c r="K17" i="152"/>
  <c r="K18" i="152"/>
  <c r="K14" i="152"/>
  <c r="K6" i="152"/>
  <c r="K7" i="152"/>
  <c r="K8" i="152"/>
  <c r="K9" i="152"/>
  <c r="K5" i="152"/>
  <c r="K24" i="153"/>
  <c r="K25" i="153"/>
  <c r="K26" i="153"/>
  <c r="K27" i="153"/>
  <c r="K23" i="153"/>
  <c r="K15" i="153"/>
  <c r="K16" i="153"/>
  <c r="K17" i="153"/>
  <c r="K18" i="153"/>
  <c r="K14" i="153"/>
  <c r="K6" i="153"/>
  <c r="K7" i="153"/>
  <c r="K8" i="153"/>
  <c r="K9" i="153"/>
  <c r="K5" i="153"/>
  <c r="K24" i="154"/>
  <c r="K25" i="154"/>
  <c r="K26" i="154"/>
  <c r="K27" i="154"/>
  <c r="K23" i="154"/>
  <c r="K15" i="154"/>
  <c r="K16" i="154"/>
  <c r="K17" i="154"/>
  <c r="K18" i="154"/>
  <c r="K14" i="154"/>
  <c r="K6" i="154"/>
  <c r="K7" i="154"/>
  <c r="K8" i="154"/>
  <c r="K9" i="154"/>
  <c r="K5" i="154"/>
  <c r="K24" i="155"/>
  <c r="K25" i="155"/>
  <c r="K26" i="155"/>
  <c r="K27" i="155"/>
  <c r="K23" i="155"/>
  <c r="K15" i="155"/>
  <c r="K16" i="155"/>
  <c r="K17" i="155"/>
  <c r="K18" i="155"/>
  <c r="K14" i="155"/>
  <c r="K6" i="155"/>
  <c r="K7" i="155"/>
  <c r="K8" i="155"/>
  <c r="K9" i="155"/>
  <c r="K5" i="155"/>
  <c r="K24" i="156"/>
  <c r="K25" i="156"/>
  <c r="K26" i="156"/>
  <c r="K27" i="156"/>
  <c r="K23" i="156"/>
  <c r="K15" i="156"/>
  <c r="K16" i="156"/>
  <c r="K17" i="156"/>
  <c r="K18" i="156"/>
  <c r="K14" i="156"/>
  <c r="K6" i="156"/>
  <c r="K7" i="156"/>
  <c r="K8" i="156"/>
  <c r="K9" i="156"/>
  <c r="K5" i="156"/>
  <c r="K24" i="157"/>
  <c r="K25" i="157"/>
  <c r="K26" i="157"/>
  <c r="K27" i="157"/>
  <c r="K23" i="157"/>
  <c r="K15" i="157"/>
  <c r="K16" i="157"/>
  <c r="K17" i="157"/>
  <c r="K18" i="157"/>
  <c r="K14" i="157"/>
  <c r="K6" i="157"/>
  <c r="K7" i="157"/>
  <c r="K8" i="157"/>
  <c r="K9" i="157"/>
  <c r="K5" i="157"/>
  <c r="K24" i="158"/>
  <c r="K25" i="158"/>
  <c r="K26" i="158"/>
  <c r="K27" i="158"/>
  <c r="K23" i="158"/>
  <c r="K15" i="158"/>
  <c r="K16" i="158"/>
  <c r="K17" i="158"/>
  <c r="K18" i="158"/>
  <c r="K14" i="158"/>
  <c r="K6" i="158"/>
  <c r="K7" i="158"/>
  <c r="K8" i="158"/>
  <c r="K9" i="158"/>
  <c r="K5" i="158"/>
  <c r="K24" i="159"/>
  <c r="K25" i="159"/>
  <c r="K26" i="159"/>
  <c r="K27" i="159"/>
  <c r="K23" i="159"/>
  <c r="K15" i="159"/>
  <c r="K16" i="159"/>
  <c r="K17" i="159"/>
  <c r="K18" i="159"/>
  <c r="K14" i="159"/>
  <c r="K6" i="159"/>
  <c r="K7" i="159"/>
  <c r="K8" i="159"/>
  <c r="K9" i="159"/>
  <c r="K5" i="159"/>
  <c r="K24" i="160"/>
  <c r="K25" i="160"/>
  <c r="K26" i="160"/>
  <c r="K27" i="160"/>
  <c r="K23" i="160"/>
  <c r="K15" i="160"/>
  <c r="K16" i="160"/>
  <c r="K17" i="160"/>
  <c r="K18" i="160"/>
  <c r="K14" i="160"/>
  <c r="K6" i="160"/>
  <c r="K7" i="160"/>
  <c r="K8" i="160"/>
  <c r="K9" i="160"/>
  <c r="K5" i="160"/>
  <c r="K24" i="161"/>
  <c r="K25" i="161"/>
  <c r="K26" i="161"/>
  <c r="K27" i="161"/>
  <c r="K23" i="161"/>
  <c r="K15" i="161"/>
  <c r="K16" i="161"/>
  <c r="K17" i="161"/>
  <c r="K18" i="161"/>
  <c r="K14" i="161"/>
  <c r="K6" i="161"/>
  <c r="K7" i="161"/>
  <c r="K8" i="161"/>
  <c r="K9" i="161"/>
  <c r="K5" i="161"/>
  <c r="K24" i="162"/>
  <c r="K25" i="162"/>
  <c r="K26" i="162"/>
  <c r="K27" i="162"/>
  <c r="K23" i="162"/>
  <c r="K15" i="162"/>
  <c r="K16" i="162"/>
  <c r="K17" i="162"/>
  <c r="K18" i="162"/>
  <c r="K14" i="162"/>
  <c r="K6" i="162"/>
  <c r="K7" i="162"/>
  <c r="K8" i="162"/>
  <c r="K9" i="162"/>
  <c r="K5" i="162"/>
  <c r="K24" i="163"/>
  <c r="K25" i="163"/>
  <c r="K26" i="163"/>
  <c r="K27" i="163"/>
  <c r="K23" i="163"/>
  <c r="K15" i="163"/>
  <c r="K16" i="163"/>
  <c r="K17" i="163"/>
  <c r="K18" i="163"/>
  <c r="K14" i="163"/>
  <c r="K6" i="163"/>
  <c r="K7" i="163"/>
  <c r="K8" i="163"/>
  <c r="K9" i="163"/>
  <c r="K5" i="163"/>
  <c r="K24" i="164"/>
  <c r="K25" i="164"/>
  <c r="K26" i="164"/>
  <c r="K27" i="164"/>
  <c r="K23" i="164"/>
  <c r="K15" i="164"/>
  <c r="K16" i="164"/>
  <c r="K17" i="164"/>
  <c r="K18" i="164"/>
  <c r="K14" i="164"/>
  <c r="K6" i="164"/>
  <c r="K7" i="164"/>
  <c r="K8" i="164"/>
  <c r="K9" i="164"/>
  <c r="K5" i="164"/>
  <c r="K24" i="165"/>
  <c r="K25" i="165"/>
  <c r="K26" i="165"/>
  <c r="K27" i="165"/>
  <c r="K23" i="165"/>
  <c r="K15" i="165"/>
  <c r="K16" i="165"/>
  <c r="K17" i="165"/>
  <c r="K18" i="165"/>
  <c r="K14" i="165"/>
  <c r="K6" i="165"/>
  <c r="K7" i="165"/>
  <c r="K8" i="165"/>
  <c r="K9" i="165"/>
  <c r="K5" i="165"/>
  <c r="K24" i="166"/>
  <c r="K25" i="166"/>
  <c r="K26" i="166"/>
  <c r="K27" i="166"/>
  <c r="K23" i="166"/>
  <c r="K15" i="166"/>
  <c r="K16" i="166"/>
  <c r="K17" i="166"/>
  <c r="K18" i="166"/>
  <c r="K14" i="166"/>
  <c r="K6" i="166"/>
  <c r="K7" i="166"/>
  <c r="K8" i="166"/>
  <c r="K9" i="166"/>
  <c r="K5" i="166"/>
  <c r="K24" i="167"/>
  <c r="K25" i="167"/>
  <c r="K26" i="167"/>
  <c r="K27" i="167"/>
  <c r="K23" i="167"/>
  <c r="K15" i="167"/>
  <c r="K16" i="167"/>
  <c r="K17" i="167"/>
  <c r="K18" i="167"/>
  <c r="K14" i="167"/>
  <c r="K6" i="167"/>
  <c r="K7" i="167"/>
  <c r="K8" i="167"/>
  <c r="K9" i="167"/>
  <c r="K5" i="167"/>
  <c r="K24" i="168"/>
  <c r="K25" i="168"/>
  <c r="K26" i="168"/>
  <c r="K27" i="168"/>
  <c r="K23" i="168"/>
  <c r="K15" i="168"/>
  <c r="K16" i="168"/>
  <c r="K17" i="168"/>
  <c r="K18" i="168"/>
  <c r="K14" i="168"/>
  <c r="K6" i="168"/>
  <c r="K7" i="168"/>
  <c r="K8" i="168"/>
  <c r="K9" i="168"/>
  <c r="K5" i="168"/>
  <c r="K24" i="1"/>
  <c r="K25" i="1"/>
  <c r="K26" i="1"/>
  <c r="K27" i="1"/>
  <c r="K23" i="1"/>
  <c r="K15" i="1"/>
  <c r="K16" i="1"/>
  <c r="K17" i="1"/>
  <c r="K18" i="1"/>
  <c r="K14" i="1"/>
  <c r="K6" i="1"/>
  <c r="K7" i="1"/>
  <c r="K8" i="1"/>
  <c r="K9" i="1"/>
  <c r="K5" i="1"/>
  <c r="B3" i="58"/>
  <c r="B4" i="58"/>
  <c r="B5" i="58"/>
  <c r="B6" i="58"/>
  <c r="B7" i="58"/>
  <c r="B8" i="58"/>
  <c r="B9" i="58"/>
  <c r="B10" i="58"/>
  <c r="B11" i="58"/>
  <c r="B12" i="58"/>
  <c r="B13" i="58"/>
  <c r="B14" i="58"/>
  <c r="B15" i="58"/>
  <c r="B16" i="58"/>
  <c r="B17" i="58"/>
  <c r="B18" i="58"/>
  <c r="B19" i="58"/>
  <c r="B20" i="58"/>
  <c r="B21" i="58"/>
  <c r="B22" i="58"/>
  <c r="B23" i="58"/>
  <c r="B24" i="58"/>
  <c r="B25" i="58"/>
  <c r="B26" i="58"/>
  <c r="B27" i="58"/>
  <c r="B28" i="58"/>
  <c r="B29" i="58"/>
  <c r="B30" i="58"/>
  <c r="B31" i="58"/>
  <c r="B32" i="58"/>
  <c r="B33" i="58"/>
  <c r="B34" i="58"/>
  <c r="B35" i="58"/>
  <c r="B36" i="58"/>
  <c r="B37" i="58"/>
  <c r="B38" i="58"/>
  <c r="B39" i="58"/>
  <c r="B40" i="58"/>
  <c r="B41" i="58"/>
  <c r="B42" i="58"/>
  <c r="B43" i="58"/>
  <c r="B44" i="58"/>
  <c r="B45" i="58"/>
  <c r="B46" i="58"/>
  <c r="B47" i="58"/>
  <c r="B48" i="58"/>
  <c r="B49" i="58"/>
  <c r="B50" i="58"/>
  <c r="B51" i="58"/>
  <c r="B52" i="58"/>
  <c r="B53" i="58"/>
  <c r="D50" i="118"/>
  <c r="E50" i="118"/>
  <c r="F50" i="118"/>
  <c r="G50" i="118"/>
  <c r="H50" i="118"/>
  <c r="I50" i="118"/>
  <c r="J50" i="118"/>
  <c r="B54" i="58"/>
  <c r="B3" i="57"/>
  <c r="B4" i="57"/>
  <c r="B5" i="57"/>
  <c r="B6" i="57"/>
  <c r="B7" i="57"/>
  <c r="B8" i="57"/>
  <c r="B9" i="57"/>
  <c r="B10" i="57"/>
  <c r="B11" i="57"/>
  <c r="B12" i="57"/>
  <c r="B13" i="57"/>
  <c r="B14" i="57"/>
  <c r="B15" i="57"/>
  <c r="B16" i="57"/>
  <c r="B17" i="57"/>
  <c r="B18" i="57"/>
  <c r="B19" i="57"/>
  <c r="B20" i="57"/>
  <c r="B21" i="57"/>
  <c r="B22" i="57"/>
  <c r="B23" i="57"/>
  <c r="B24" i="57"/>
  <c r="B25" i="57"/>
  <c r="B26" i="57"/>
  <c r="B27" i="57"/>
  <c r="B28" i="57"/>
  <c r="B29" i="57"/>
  <c r="B30" i="57"/>
  <c r="B31" i="57"/>
  <c r="B32" i="57"/>
  <c r="B33" i="57"/>
  <c r="B34" i="57"/>
  <c r="B35" i="57"/>
  <c r="B36" i="57"/>
  <c r="B37" i="57"/>
  <c r="B38" i="57"/>
  <c r="B39" i="57"/>
  <c r="B40" i="57"/>
  <c r="B41" i="57"/>
  <c r="B42" i="57"/>
  <c r="B43" i="57"/>
  <c r="B44" i="57"/>
  <c r="B45" i="57"/>
  <c r="B46" i="57"/>
  <c r="B47" i="57"/>
  <c r="B48" i="57"/>
  <c r="B49" i="57"/>
  <c r="B50" i="57"/>
  <c r="B51" i="57"/>
  <c r="B52" i="57"/>
  <c r="B53" i="57"/>
  <c r="D49" i="118"/>
  <c r="E49" i="118"/>
  <c r="F49" i="118"/>
  <c r="G49" i="118"/>
  <c r="H49" i="118"/>
  <c r="I49" i="118"/>
  <c r="J49" i="118"/>
  <c r="B54" i="57"/>
  <c r="B3" i="56"/>
  <c r="B4" i="56"/>
  <c r="B5" i="56"/>
  <c r="B6" i="56"/>
  <c r="B7" i="56"/>
  <c r="B8" i="56"/>
  <c r="B9" i="56"/>
  <c r="B10" i="56"/>
  <c r="B11" i="56"/>
  <c r="B12" i="56"/>
  <c r="B13" i="56"/>
  <c r="B14" i="56"/>
  <c r="B15" i="56"/>
  <c r="B16" i="56"/>
  <c r="B17" i="56"/>
  <c r="B18" i="56"/>
  <c r="B19" i="56"/>
  <c r="B20" i="56"/>
  <c r="B21" i="56"/>
  <c r="B22" i="56"/>
  <c r="B23" i="56"/>
  <c r="B24" i="56"/>
  <c r="B25" i="56"/>
  <c r="B26" i="56"/>
  <c r="B27" i="56"/>
  <c r="B28" i="56"/>
  <c r="B29" i="56"/>
  <c r="B30" i="56"/>
  <c r="B31" i="56"/>
  <c r="B32" i="56"/>
  <c r="B33" i="56"/>
  <c r="B34" i="56"/>
  <c r="B35" i="56"/>
  <c r="B36" i="56"/>
  <c r="B37" i="56"/>
  <c r="B38" i="56"/>
  <c r="B39" i="56"/>
  <c r="B40" i="56"/>
  <c r="B41" i="56"/>
  <c r="B42" i="56"/>
  <c r="B43" i="56"/>
  <c r="B44" i="56"/>
  <c r="B45" i="56"/>
  <c r="B46" i="56"/>
  <c r="B47" i="56"/>
  <c r="B48" i="56"/>
  <c r="B49" i="56"/>
  <c r="B50" i="56"/>
  <c r="B51" i="56"/>
  <c r="B52" i="56"/>
  <c r="B53" i="56"/>
  <c r="K33" i="118"/>
  <c r="B54" i="56"/>
  <c r="B3" i="55"/>
  <c r="B4" i="55"/>
  <c r="B5" i="55"/>
  <c r="B6" i="55"/>
  <c r="B7" i="55"/>
  <c r="B8" i="55"/>
  <c r="B9" i="55"/>
  <c r="B10" i="55"/>
  <c r="B11" i="55"/>
  <c r="B12" i="55"/>
  <c r="B13" i="55"/>
  <c r="B14" i="55"/>
  <c r="B15" i="55"/>
  <c r="B16" i="55"/>
  <c r="B17" i="55"/>
  <c r="B18" i="55"/>
  <c r="B19" i="55"/>
  <c r="B20" i="55"/>
  <c r="B21" i="55"/>
  <c r="B22" i="55"/>
  <c r="B23" i="55"/>
  <c r="B24" i="55"/>
  <c r="B25" i="55"/>
  <c r="B26" i="55"/>
  <c r="B27" i="55"/>
  <c r="B28" i="55"/>
  <c r="B29" i="55"/>
  <c r="B30" i="55"/>
  <c r="B31" i="55"/>
  <c r="B32" i="55"/>
  <c r="B33" i="55"/>
  <c r="B34" i="55"/>
  <c r="B35" i="55"/>
  <c r="B36" i="55"/>
  <c r="B37" i="55"/>
  <c r="B38" i="55"/>
  <c r="B39" i="55"/>
  <c r="B40" i="55"/>
  <c r="B41" i="55"/>
  <c r="B42" i="55"/>
  <c r="B43" i="55"/>
  <c r="B44" i="55"/>
  <c r="B45" i="55"/>
  <c r="B46" i="55"/>
  <c r="B47" i="55"/>
  <c r="B48" i="55"/>
  <c r="B49" i="55"/>
  <c r="B50" i="55"/>
  <c r="B51" i="55"/>
  <c r="B52" i="55"/>
  <c r="B53" i="55"/>
  <c r="K32" i="118"/>
  <c r="B54" i="55"/>
  <c r="B3" i="54"/>
  <c r="B4" i="54"/>
  <c r="B5" i="54"/>
  <c r="B6" i="54"/>
  <c r="B7" i="54"/>
  <c r="B8" i="54"/>
  <c r="B9" i="54"/>
  <c r="B10" i="54"/>
  <c r="B11" i="54"/>
  <c r="B12" i="54"/>
  <c r="B13" i="54"/>
  <c r="B14" i="54"/>
  <c r="B15" i="54"/>
  <c r="B16" i="54"/>
  <c r="B17" i="54"/>
  <c r="B18" i="54"/>
  <c r="B19" i="54"/>
  <c r="B20" i="54"/>
  <c r="B21" i="54"/>
  <c r="B22" i="54"/>
  <c r="B23" i="54"/>
  <c r="B24" i="54"/>
  <c r="B25" i="54"/>
  <c r="B26" i="54"/>
  <c r="B27" i="54"/>
  <c r="B28" i="54"/>
  <c r="B29" i="54"/>
  <c r="B30" i="54"/>
  <c r="B31" i="54"/>
  <c r="B32" i="54"/>
  <c r="B33" i="54"/>
  <c r="B34" i="54"/>
  <c r="B35" i="54"/>
  <c r="B36" i="54"/>
  <c r="B37" i="54"/>
  <c r="B38" i="54"/>
  <c r="B39" i="54"/>
  <c r="B40" i="54"/>
  <c r="B41" i="54"/>
  <c r="B42" i="54"/>
  <c r="B43" i="54"/>
  <c r="B44" i="54"/>
  <c r="B45" i="54"/>
  <c r="B46" i="54"/>
  <c r="B47" i="54"/>
  <c r="B48" i="54"/>
  <c r="B49" i="54"/>
  <c r="B50" i="54"/>
  <c r="B51" i="54"/>
  <c r="B52" i="54"/>
  <c r="B53" i="54"/>
  <c r="K31" i="118"/>
  <c r="B54" i="54"/>
  <c r="A1" i="118"/>
  <c r="A1" i="119"/>
  <c r="A1" i="120"/>
  <c r="A1" i="121"/>
  <c r="A1" i="122"/>
  <c r="A1" i="123"/>
  <c r="A1" i="124"/>
  <c r="A1" i="125"/>
  <c r="A1" i="126"/>
  <c r="A1" i="127"/>
  <c r="A1" i="128"/>
  <c r="A1" i="129"/>
  <c r="A1" i="130"/>
  <c r="A1" i="131"/>
  <c r="A1" i="132"/>
  <c r="A1" i="133"/>
  <c r="A1" i="134"/>
  <c r="A1" i="135"/>
  <c r="A1" i="136"/>
  <c r="A1" i="137"/>
  <c r="A1" i="138"/>
  <c r="A1" i="139"/>
  <c r="A1" i="140"/>
  <c r="A1" i="141"/>
  <c r="A1" i="142"/>
  <c r="A1" i="143"/>
  <c r="A1" i="144"/>
  <c r="A1" i="145"/>
  <c r="A1" i="146"/>
  <c r="A1" i="147"/>
  <c r="A1" i="148"/>
  <c r="A1" i="149"/>
  <c r="A1" i="150"/>
  <c r="A1" i="151"/>
  <c r="A1" i="152"/>
  <c r="A1" i="153"/>
  <c r="A1" i="154"/>
  <c r="A1" i="155"/>
  <c r="A1" i="156"/>
  <c r="A1" i="157"/>
  <c r="A1" i="158"/>
  <c r="A1" i="159"/>
  <c r="A1" i="160"/>
  <c r="A1" i="161"/>
  <c r="A1" i="162"/>
  <c r="A1" i="163"/>
  <c r="A1" i="164"/>
  <c r="A1" i="165"/>
  <c r="A1" i="166"/>
  <c r="A1" i="167"/>
  <c r="A1" i="1"/>
  <c r="A1" i="168"/>
  <c r="D41" i="168"/>
  <c r="D44" i="168"/>
  <c r="D47" i="168"/>
  <c r="D50" i="168"/>
  <c r="E41" i="168"/>
  <c r="E44" i="168"/>
  <c r="E47" i="168"/>
  <c r="E50" i="168"/>
  <c r="F41" i="168"/>
  <c r="F44" i="168"/>
  <c r="F47" i="168"/>
  <c r="F50" i="168"/>
  <c r="G41" i="168"/>
  <c r="G44" i="168"/>
  <c r="G47" i="168"/>
  <c r="G50" i="168"/>
  <c r="H41" i="168"/>
  <c r="H44" i="168"/>
  <c r="H47" i="168"/>
  <c r="H50" i="168"/>
  <c r="I41" i="168"/>
  <c r="I44" i="168"/>
  <c r="I47" i="168"/>
  <c r="I50" i="168"/>
  <c r="J50" i="168"/>
  <c r="K50" i="168"/>
  <c r="D40" i="168"/>
  <c r="D43" i="168"/>
  <c r="D46" i="168"/>
  <c r="D49" i="168"/>
  <c r="E40" i="168"/>
  <c r="E43" i="168"/>
  <c r="E46" i="168"/>
  <c r="E49" i="168"/>
  <c r="F40" i="168"/>
  <c r="F43" i="168"/>
  <c r="F46" i="168"/>
  <c r="F49" i="168"/>
  <c r="G40" i="168"/>
  <c r="G43" i="168"/>
  <c r="G46" i="168"/>
  <c r="G49" i="168"/>
  <c r="H40" i="168"/>
  <c r="H43" i="168"/>
  <c r="H46" i="168"/>
  <c r="H49" i="168"/>
  <c r="I40" i="168"/>
  <c r="I43" i="168"/>
  <c r="I46" i="168"/>
  <c r="I49" i="168"/>
  <c r="J49" i="168"/>
  <c r="K49" i="168"/>
  <c r="J47" i="168"/>
  <c r="J46" i="168"/>
  <c r="J44" i="168"/>
  <c r="J43" i="168"/>
  <c r="J41" i="168"/>
  <c r="J40" i="168"/>
  <c r="K33" i="168"/>
  <c r="K32" i="168"/>
  <c r="K31" i="168"/>
  <c r="D41" i="167"/>
  <c r="D44" i="167"/>
  <c r="D47" i="167"/>
  <c r="D50" i="167"/>
  <c r="E41" i="167"/>
  <c r="E44" i="167"/>
  <c r="E47" i="167"/>
  <c r="E50" i="167"/>
  <c r="F41" i="167"/>
  <c r="F44" i="167"/>
  <c r="F47" i="167"/>
  <c r="F50" i="167"/>
  <c r="G41" i="167"/>
  <c r="G44" i="167"/>
  <c r="G47" i="167"/>
  <c r="G50" i="167"/>
  <c r="H41" i="167"/>
  <c r="H44" i="167"/>
  <c r="H47" i="167"/>
  <c r="H50" i="167"/>
  <c r="I41" i="167"/>
  <c r="I44" i="167"/>
  <c r="I47" i="167"/>
  <c r="I50" i="167"/>
  <c r="J50" i="167"/>
  <c r="K50" i="167"/>
  <c r="D40" i="167"/>
  <c r="D43" i="167"/>
  <c r="D46" i="167"/>
  <c r="D49" i="167"/>
  <c r="E40" i="167"/>
  <c r="E43" i="167"/>
  <c r="E46" i="167"/>
  <c r="E49" i="167"/>
  <c r="F40" i="167"/>
  <c r="F43" i="167"/>
  <c r="F46" i="167"/>
  <c r="F49" i="167"/>
  <c r="G40" i="167"/>
  <c r="G43" i="167"/>
  <c r="G46" i="167"/>
  <c r="G49" i="167"/>
  <c r="H40" i="167"/>
  <c r="H43" i="167"/>
  <c r="H46" i="167"/>
  <c r="H49" i="167"/>
  <c r="I40" i="167"/>
  <c r="I43" i="167"/>
  <c r="I46" i="167"/>
  <c r="I49" i="167"/>
  <c r="J49" i="167"/>
  <c r="K49" i="167"/>
  <c r="J47" i="167"/>
  <c r="J46" i="167"/>
  <c r="J44" i="167"/>
  <c r="J43" i="167"/>
  <c r="J41" i="167"/>
  <c r="J40" i="167"/>
  <c r="K33" i="167"/>
  <c r="K32" i="167"/>
  <c r="K31" i="167"/>
  <c r="D41" i="166"/>
  <c r="D44" i="166"/>
  <c r="D47" i="166"/>
  <c r="D50" i="166"/>
  <c r="E41" i="166"/>
  <c r="E44" i="166"/>
  <c r="E47" i="166"/>
  <c r="E50" i="166"/>
  <c r="F41" i="166"/>
  <c r="F44" i="166"/>
  <c r="F47" i="166"/>
  <c r="F50" i="166"/>
  <c r="G41" i="166"/>
  <c r="G44" i="166"/>
  <c r="G47" i="166"/>
  <c r="G50" i="166"/>
  <c r="H41" i="166"/>
  <c r="H44" i="166"/>
  <c r="H47" i="166"/>
  <c r="H50" i="166"/>
  <c r="I41" i="166"/>
  <c r="I44" i="166"/>
  <c r="I47" i="166"/>
  <c r="I50" i="166"/>
  <c r="J50" i="166"/>
  <c r="K50" i="166"/>
  <c r="D40" i="166"/>
  <c r="D43" i="166"/>
  <c r="D46" i="166"/>
  <c r="D49" i="166"/>
  <c r="E40" i="166"/>
  <c r="E43" i="166"/>
  <c r="E46" i="166"/>
  <c r="E49" i="166"/>
  <c r="F40" i="166"/>
  <c r="F43" i="166"/>
  <c r="F46" i="166"/>
  <c r="F49" i="166"/>
  <c r="G40" i="166"/>
  <c r="G43" i="166"/>
  <c r="G46" i="166"/>
  <c r="G49" i="166"/>
  <c r="H40" i="166"/>
  <c r="H43" i="166"/>
  <c r="H46" i="166"/>
  <c r="H49" i="166"/>
  <c r="I40" i="166"/>
  <c r="I43" i="166"/>
  <c r="I46" i="166"/>
  <c r="I49" i="166"/>
  <c r="J49" i="166"/>
  <c r="K49" i="166"/>
  <c r="J47" i="166"/>
  <c r="J46" i="166"/>
  <c r="J44" i="166"/>
  <c r="J43" i="166"/>
  <c r="J41" i="166"/>
  <c r="J40" i="166"/>
  <c r="K33" i="166"/>
  <c r="K32" i="166"/>
  <c r="K31" i="166"/>
  <c r="D41" i="165"/>
  <c r="D44" i="165"/>
  <c r="D47" i="165"/>
  <c r="D50" i="165"/>
  <c r="E41" i="165"/>
  <c r="E44" i="165"/>
  <c r="E47" i="165"/>
  <c r="E50" i="165"/>
  <c r="F41" i="165"/>
  <c r="F44" i="165"/>
  <c r="F47" i="165"/>
  <c r="F50" i="165"/>
  <c r="G41" i="165"/>
  <c r="G44" i="165"/>
  <c r="G47" i="165"/>
  <c r="G50" i="165"/>
  <c r="H41" i="165"/>
  <c r="H44" i="165"/>
  <c r="H47" i="165"/>
  <c r="H50" i="165"/>
  <c r="I41" i="165"/>
  <c r="I44" i="165"/>
  <c r="I47" i="165"/>
  <c r="I50" i="165"/>
  <c r="J50" i="165"/>
  <c r="K50" i="165"/>
  <c r="D40" i="165"/>
  <c r="D43" i="165"/>
  <c r="D46" i="165"/>
  <c r="D49" i="165"/>
  <c r="E40" i="165"/>
  <c r="E43" i="165"/>
  <c r="E46" i="165"/>
  <c r="E49" i="165"/>
  <c r="F40" i="165"/>
  <c r="F43" i="165"/>
  <c r="F46" i="165"/>
  <c r="F49" i="165"/>
  <c r="G40" i="165"/>
  <c r="G43" i="165"/>
  <c r="G46" i="165"/>
  <c r="G49" i="165"/>
  <c r="H40" i="165"/>
  <c r="H43" i="165"/>
  <c r="H46" i="165"/>
  <c r="H49" i="165"/>
  <c r="I40" i="165"/>
  <c r="I43" i="165"/>
  <c r="I46" i="165"/>
  <c r="I49" i="165"/>
  <c r="J49" i="165"/>
  <c r="K49" i="165"/>
  <c r="J47" i="165"/>
  <c r="J46" i="165"/>
  <c r="J44" i="165"/>
  <c r="J43" i="165"/>
  <c r="J41" i="165"/>
  <c r="J40" i="165"/>
  <c r="K33" i="165"/>
  <c r="K32" i="165"/>
  <c r="K31" i="165"/>
  <c r="D41" i="164"/>
  <c r="D44" i="164"/>
  <c r="D47" i="164"/>
  <c r="D50" i="164"/>
  <c r="E41" i="164"/>
  <c r="E44" i="164"/>
  <c r="E47" i="164"/>
  <c r="E50" i="164"/>
  <c r="F41" i="164"/>
  <c r="F44" i="164"/>
  <c r="F47" i="164"/>
  <c r="F50" i="164"/>
  <c r="G41" i="164"/>
  <c r="G44" i="164"/>
  <c r="G47" i="164"/>
  <c r="G50" i="164"/>
  <c r="H41" i="164"/>
  <c r="H44" i="164"/>
  <c r="H47" i="164"/>
  <c r="H50" i="164"/>
  <c r="I41" i="164"/>
  <c r="I44" i="164"/>
  <c r="I47" i="164"/>
  <c r="I50" i="164"/>
  <c r="J50" i="164"/>
  <c r="K50" i="164"/>
  <c r="D40" i="164"/>
  <c r="D43" i="164"/>
  <c r="D46" i="164"/>
  <c r="D49" i="164"/>
  <c r="E40" i="164"/>
  <c r="E43" i="164"/>
  <c r="E46" i="164"/>
  <c r="E49" i="164"/>
  <c r="F40" i="164"/>
  <c r="F43" i="164"/>
  <c r="F46" i="164"/>
  <c r="F49" i="164"/>
  <c r="G40" i="164"/>
  <c r="G43" i="164"/>
  <c r="G46" i="164"/>
  <c r="G49" i="164"/>
  <c r="H40" i="164"/>
  <c r="H43" i="164"/>
  <c r="H46" i="164"/>
  <c r="H49" i="164"/>
  <c r="I40" i="164"/>
  <c r="I43" i="164"/>
  <c r="I46" i="164"/>
  <c r="I49" i="164"/>
  <c r="J49" i="164"/>
  <c r="K49" i="164"/>
  <c r="J47" i="164"/>
  <c r="J46" i="164"/>
  <c r="J44" i="164"/>
  <c r="J43" i="164"/>
  <c r="J41" i="164"/>
  <c r="J40" i="164"/>
  <c r="K33" i="164"/>
  <c r="K32" i="164"/>
  <c r="K31" i="164"/>
  <c r="D41" i="163"/>
  <c r="D44" i="163"/>
  <c r="D47" i="163"/>
  <c r="D50" i="163"/>
  <c r="E41" i="163"/>
  <c r="E44" i="163"/>
  <c r="E47" i="163"/>
  <c r="E50" i="163"/>
  <c r="F41" i="163"/>
  <c r="F44" i="163"/>
  <c r="F47" i="163"/>
  <c r="F50" i="163"/>
  <c r="G41" i="163"/>
  <c r="G44" i="163"/>
  <c r="G47" i="163"/>
  <c r="G50" i="163"/>
  <c r="H41" i="163"/>
  <c r="H44" i="163"/>
  <c r="H47" i="163"/>
  <c r="H50" i="163"/>
  <c r="I41" i="163"/>
  <c r="I44" i="163"/>
  <c r="I47" i="163"/>
  <c r="I50" i="163"/>
  <c r="J50" i="163"/>
  <c r="K50" i="163"/>
  <c r="D40" i="163"/>
  <c r="D43" i="163"/>
  <c r="D46" i="163"/>
  <c r="D49" i="163"/>
  <c r="E40" i="163"/>
  <c r="E43" i="163"/>
  <c r="E46" i="163"/>
  <c r="E49" i="163"/>
  <c r="F40" i="163"/>
  <c r="F43" i="163"/>
  <c r="F46" i="163"/>
  <c r="F49" i="163"/>
  <c r="G40" i="163"/>
  <c r="G43" i="163"/>
  <c r="G46" i="163"/>
  <c r="G49" i="163"/>
  <c r="H40" i="163"/>
  <c r="H43" i="163"/>
  <c r="H46" i="163"/>
  <c r="H49" i="163"/>
  <c r="I40" i="163"/>
  <c r="I43" i="163"/>
  <c r="I46" i="163"/>
  <c r="I49" i="163"/>
  <c r="J49" i="163"/>
  <c r="K49" i="163"/>
  <c r="J47" i="163"/>
  <c r="J46" i="163"/>
  <c r="J44" i="163"/>
  <c r="J43" i="163"/>
  <c r="J41" i="163"/>
  <c r="J40" i="163"/>
  <c r="K33" i="163"/>
  <c r="K32" i="163"/>
  <c r="K31" i="163"/>
  <c r="D41" i="162"/>
  <c r="D44" i="162"/>
  <c r="D47" i="162"/>
  <c r="D50" i="162"/>
  <c r="E41" i="162"/>
  <c r="E44" i="162"/>
  <c r="E47" i="162"/>
  <c r="E50" i="162"/>
  <c r="F41" i="162"/>
  <c r="F44" i="162"/>
  <c r="F47" i="162"/>
  <c r="F50" i="162"/>
  <c r="G41" i="162"/>
  <c r="G44" i="162"/>
  <c r="G47" i="162"/>
  <c r="G50" i="162"/>
  <c r="H41" i="162"/>
  <c r="H44" i="162"/>
  <c r="H47" i="162"/>
  <c r="H50" i="162"/>
  <c r="I41" i="162"/>
  <c r="I44" i="162"/>
  <c r="I47" i="162"/>
  <c r="I50" i="162"/>
  <c r="J50" i="162"/>
  <c r="K50" i="162"/>
  <c r="D40" i="162"/>
  <c r="D43" i="162"/>
  <c r="D46" i="162"/>
  <c r="D49" i="162"/>
  <c r="E40" i="162"/>
  <c r="E43" i="162"/>
  <c r="E46" i="162"/>
  <c r="E49" i="162"/>
  <c r="F40" i="162"/>
  <c r="F43" i="162"/>
  <c r="F46" i="162"/>
  <c r="F49" i="162"/>
  <c r="G40" i="162"/>
  <c r="G43" i="162"/>
  <c r="G46" i="162"/>
  <c r="G49" i="162"/>
  <c r="H40" i="162"/>
  <c r="H43" i="162"/>
  <c r="H46" i="162"/>
  <c r="H49" i="162"/>
  <c r="I40" i="162"/>
  <c r="I43" i="162"/>
  <c r="I46" i="162"/>
  <c r="I49" i="162"/>
  <c r="J49" i="162"/>
  <c r="K49" i="162"/>
  <c r="J47" i="162"/>
  <c r="J46" i="162"/>
  <c r="J44" i="162"/>
  <c r="J43" i="162"/>
  <c r="J41" i="162"/>
  <c r="J40" i="162"/>
  <c r="K33" i="162"/>
  <c r="K32" i="162"/>
  <c r="K31" i="162"/>
  <c r="D41" i="161"/>
  <c r="D44" i="161"/>
  <c r="D47" i="161"/>
  <c r="D50" i="161"/>
  <c r="E41" i="161"/>
  <c r="E44" i="161"/>
  <c r="E47" i="161"/>
  <c r="E50" i="161"/>
  <c r="F41" i="161"/>
  <c r="F44" i="161"/>
  <c r="F47" i="161"/>
  <c r="F50" i="161"/>
  <c r="G41" i="161"/>
  <c r="G44" i="161"/>
  <c r="G47" i="161"/>
  <c r="G50" i="161"/>
  <c r="H41" i="161"/>
  <c r="H44" i="161"/>
  <c r="H47" i="161"/>
  <c r="H50" i="161"/>
  <c r="I41" i="161"/>
  <c r="I44" i="161"/>
  <c r="I47" i="161"/>
  <c r="I50" i="161"/>
  <c r="J50" i="161"/>
  <c r="K50" i="161"/>
  <c r="D40" i="161"/>
  <c r="D43" i="161"/>
  <c r="D46" i="161"/>
  <c r="D49" i="161"/>
  <c r="E40" i="161"/>
  <c r="E43" i="161"/>
  <c r="E46" i="161"/>
  <c r="E49" i="161"/>
  <c r="F40" i="161"/>
  <c r="F43" i="161"/>
  <c r="F46" i="161"/>
  <c r="F49" i="161"/>
  <c r="G40" i="161"/>
  <c r="G43" i="161"/>
  <c r="G46" i="161"/>
  <c r="G49" i="161"/>
  <c r="H40" i="161"/>
  <c r="H43" i="161"/>
  <c r="H46" i="161"/>
  <c r="H49" i="161"/>
  <c r="I40" i="161"/>
  <c r="I43" i="161"/>
  <c r="I46" i="161"/>
  <c r="I49" i="161"/>
  <c r="J49" i="161"/>
  <c r="K49" i="161"/>
  <c r="J47" i="161"/>
  <c r="J46" i="161"/>
  <c r="J44" i="161"/>
  <c r="J43" i="161"/>
  <c r="J41" i="161"/>
  <c r="J40" i="161"/>
  <c r="K33" i="161"/>
  <c r="K32" i="161"/>
  <c r="K31" i="161"/>
  <c r="D41" i="160"/>
  <c r="D44" i="160"/>
  <c r="D47" i="160"/>
  <c r="D50" i="160"/>
  <c r="E41" i="160"/>
  <c r="E44" i="160"/>
  <c r="E47" i="160"/>
  <c r="E50" i="160"/>
  <c r="F41" i="160"/>
  <c r="F44" i="160"/>
  <c r="F47" i="160"/>
  <c r="F50" i="160"/>
  <c r="G41" i="160"/>
  <c r="G44" i="160"/>
  <c r="G47" i="160"/>
  <c r="G50" i="160"/>
  <c r="H41" i="160"/>
  <c r="H44" i="160"/>
  <c r="H47" i="160"/>
  <c r="H50" i="160"/>
  <c r="I41" i="160"/>
  <c r="I44" i="160"/>
  <c r="I47" i="160"/>
  <c r="I50" i="160"/>
  <c r="J50" i="160"/>
  <c r="K50" i="160"/>
  <c r="D40" i="160"/>
  <c r="D43" i="160"/>
  <c r="D46" i="160"/>
  <c r="D49" i="160"/>
  <c r="E40" i="160"/>
  <c r="E43" i="160"/>
  <c r="E46" i="160"/>
  <c r="E49" i="160"/>
  <c r="F40" i="160"/>
  <c r="F43" i="160"/>
  <c r="F46" i="160"/>
  <c r="F49" i="160"/>
  <c r="G40" i="160"/>
  <c r="G43" i="160"/>
  <c r="G46" i="160"/>
  <c r="G49" i="160"/>
  <c r="H40" i="160"/>
  <c r="H43" i="160"/>
  <c r="H46" i="160"/>
  <c r="H49" i="160"/>
  <c r="I40" i="160"/>
  <c r="I43" i="160"/>
  <c r="I46" i="160"/>
  <c r="I49" i="160"/>
  <c r="J49" i="160"/>
  <c r="K49" i="160"/>
  <c r="J47" i="160"/>
  <c r="J46" i="160"/>
  <c r="J44" i="160"/>
  <c r="J43" i="160"/>
  <c r="J41" i="160"/>
  <c r="J40" i="160"/>
  <c r="K33" i="160"/>
  <c r="K32" i="160"/>
  <c r="K31" i="160"/>
  <c r="D41" i="159"/>
  <c r="D44" i="159"/>
  <c r="D47" i="159"/>
  <c r="D50" i="159"/>
  <c r="E41" i="159"/>
  <c r="E44" i="159"/>
  <c r="E47" i="159"/>
  <c r="E50" i="159"/>
  <c r="F41" i="159"/>
  <c r="F44" i="159"/>
  <c r="F47" i="159"/>
  <c r="F50" i="159"/>
  <c r="G41" i="159"/>
  <c r="G44" i="159"/>
  <c r="G47" i="159"/>
  <c r="G50" i="159"/>
  <c r="H41" i="159"/>
  <c r="H44" i="159"/>
  <c r="H47" i="159"/>
  <c r="H50" i="159"/>
  <c r="I41" i="159"/>
  <c r="I44" i="159"/>
  <c r="I47" i="159"/>
  <c r="I50" i="159"/>
  <c r="J50" i="159"/>
  <c r="K50" i="159"/>
  <c r="D40" i="159"/>
  <c r="D43" i="159"/>
  <c r="D46" i="159"/>
  <c r="D49" i="159"/>
  <c r="E40" i="159"/>
  <c r="E43" i="159"/>
  <c r="E46" i="159"/>
  <c r="E49" i="159"/>
  <c r="F40" i="159"/>
  <c r="F43" i="159"/>
  <c r="F46" i="159"/>
  <c r="F49" i="159"/>
  <c r="G40" i="159"/>
  <c r="G43" i="159"/>
  <c r="G46" i="159"/>
  <c r="G49" i="159"/>
  <c r="H40" i="159"/>
  <c r="H43" i="159"/>
  <c r="H46" i="159"/>
  <c r="H49" i="159"/>
  <c r="I40" i="159"/>
  <c r="I43" i="159"/>
  <c r="I46" i="159"/>
  <c r="I49" i="159"/>
  <c r="J49" i="159"/>
  <c r="K49" i="159"/>
  <c r="J47" i="159"/>
  <c r="J46" i="159"/>
  <c r="J44" i="159"/>
  <c r="J43" i="159"/>
  <c r="J41" i="159"/>
  <c r="J40" i="159"/>
  <c r="K33" i="159"/>
  <c r="K32" i="159"/>
  <c r="K31" i="159"/>
  <c r="D41" i="158"/>
  <c r="D44" i="158"/>
  <c r="D47" i="158"/>
  <c r="D50" i="158"/>
  <c r="E41" i="158"/>
  <c r="E44" i="158"/>
  <c r="E47" i="158"/>
  <c r="E50" i="158"/>
  <c r="F41" i="158"/>
  <c r="F44" i="158"/>
  <c r="F47" i="158"/>
  <c r="F50" i="158"/>
  <c r="G41" i="158"/>
  <c r="G44" i="158"/>
  <c r="G47" i="158"/>
  <c r="G50" i="158"/>
  <c r="H41" i="158"/>
  <c r="H44" i="158"/>
  <c r="H47" i="158"/>
  <c r="H50" i="158"/>
  <c r="I41" i="158"/>
  <c r="I44" i="158"/>
  <c r="I47" i="158"/>
  <c r="I50" i="158"/>
  <c r="J50" i="158"/>
  <c r="K50" i="158"/>
  <c r="D40" i="158"/>
  <c r="D43" i="158"/>
  <c r="D46" i="158"/>
  <c r="D49" i="158"/>
  <c r="E40" i="158"/>
  <c r="E43" i="158"/>
  <c r="E46" i="158"/>
  <c r="E49" i="158"/>
  <c r="F40" i="158"/>
  <c r="F43" i="158"/>
  <c r="F46" i="158"/>
  <c r="F49" i="158"/>
  <c r="G40" i="158"/>
  <c r="G43" i="158"/>
  <c r="G46" i="158"/>
  <c r="G49" i="158"/>
  <c r="H40" i="158"/>
  <c r="H43" i="158"/>
  <c r="H46" i="158"/>
  <c r="H49" i="158"/>
  <c r="I40" i="158"/>
  <c r="I43" i="158"/>
  <c r="I46" i="158"/>
  <c r="I49" i="158"/>
  <c r="J49" i="158"/>
  <c r="K49" i="158"/>
  <c r="J47" i="158"/>
  <c r="J46" i="158"/>
  <c r="J44" i="158"/>
  <c r="J43" i="158"/>
  <c r="J41" i="158"/>
  <c r="J40" i="158"/>
  <c r="K33" i="158"/>
  <c r="K32" i="158"/>
  <c r="K31" i="158"/>
  <c r="D41" i="157"/>
  <c r="D44" i="157"/>
  <c r="D47" i="157"/>
  <c r="D50" i="157"/>
  <c r="E41" i="157"/>
  <c r="E44" i="157"/>
  <c r="E47" i="157"/>
  <c r="E50" i="157"/>
  <c r="F41" i="157"/>
  <c r="F44" i="157"/>
  <c r="F47" i="157"/>
  <c r="F50" i="157"/>
  <c r="G41" i="157"/>
  <c r="G44" i="157"/>
  <c r="G47" i="157"/>
  <c r="G50" i="157"/>
  <c r="H41" i="157"/>
  <c r="H44" i="157"/>
  <c r="H47" i="157"/>
  <c r="H50" i="157"/>
  <c r="I41" i="157"/>
  <c r="I44" i="157"/>
  <c r="I47" i="157"/>
  <c r="I50" i="157"/>
  <c r="J50" i="157"/>
  <c r="K50" i="157"/>
  <c r="D40" i="157"/>
  <c r="D43" i="157"/>
  <c r="D46" i="157"/>
  <c r="D49" i="157"/>
  <c r="E40" i="157"/>
  <c r="E43" i="157"/>
  <c r="E46" i="157"/>
  <c r="E49" i="157"/>
  <c r="F40" i="157"/>
  <c r="F43" i="157"/>
  <c r="F46" i="157"/>
  <c r="F49" i="157"/>
  <c r="G40" i="157"/>
  <c r="G43" i="157"/>
  <c r="G46" i="157"/>
  <c r="G49" i="157"/>
  <c r="H40" i="157"/>
  <c r="H43" i="157"/>
  <c r="H46" i="157"/>
  <c r="H49" i="157"/>
  <c r="I40" i="157"/>
  <c r="I43" i="157"/>
  <c r="I46" i="157"/>
  <c r="I49" i="157"/>
  <c r="J49" i="157"/>
  <c r="K49" i="157"/>
  <c r="J47" i="157"/>
  <c r="J46" i="157"/>
  <c r="J44" i="157"/>
  <c r="J43" i="157"/>
  <c r="J41" i="157"/>
  <c r="J40" i="157"/>
  <c r="K33" i="157"/>
  <c r="K32" i="157"/>
  <c r="K31" i="157"/>
  <c r="D41" i="156"/>
  <c r="D44" i="156"/>
  <c r="D47" i="156"/>
  <c r="D50" i="156"/>
  <c r="E41" i="156"/>
  <c r="E44" i="156"/>
  <c r="E47" i="156"/>
  <c r="E50" i="156"/>
  <c r="F41" i="156"/>
  <c r="F44" i="156"/>
  <c r="F47" i="156"/>
  <c r="F50" i="156"/>
  <c r="G41" i="156"/>
  <c r="G44" i="156"/>
  <c r="G47" i="156"/>
  <c r="G50" i="156"/>
  <c r="H41" i="156"/>
  <c r="H44" i="156"/>
  <c r="H47" i="156"/>
  <c r="H50" i="156"/>
  <c r="I41" i="156"/>
  <c r="I44" i="156"/>
  <c r="I47" i="156"/>
  <c r="I50" i="156"/>
  <c r="J50" i="156"/>
  <c r="K50" i="156"/>
  <c r="D40" i="156"/>
  <c r="D43" i="156"/>
  <c r="D46" i="156"/>
  <c r="D49" i="156"/>
  <c r="E40" i="156"/>
  <c r="E43" i="156"/>
  <c r="E46" i="156"/>
  <c r="E49" i="156"/>
  <c r="F40" i="156"/>
  <c r="F43" i="156"/>
  <c r="F46" i="156"/>
  <c r="F49" i="156"/>
  <c r="G40" i="156"/>
  <c r="G43" i="156"/>
  <c r="G46" i="156"/>
  <c r="G49" i="156"/>
  <c r="H40" i="156"/>
  <c r="H43" i="156"/>
  <c r="H46" i="156"/>
  <c r="H49" i="156"/>
  <c r="I40" i="156"/>
  <c r="I43" i="156"/>
  <c r="I46" i="156"/>
  <c r="I49" i="156"/>
  <c r="J49" i="156"/>
  <c r="K49" i="156"/>
  <c r="J47" i="156"/>
  <c r="J46" i="156"/>
  <c r="J44" i="156"/>
  <c r="J43" i="156"/>
  <c r="J41" i="156"/>
  <c r="J40" i="156"/>
  <c r="K33" i="156"/>
  <c r="K32" i="156"/>
  <c r="K31" i="156"/>
  <c r="D41" i="155"/>
  <c r="D44" i="155"/>
  <c r="D47" i="155"/>
  <c r="D50" i="155"/>
  <c r="E41" i="155"/>
  <c r="E44" i="155"/>
  <c r="E47" i="155"/>
  <c r="E50" i="155"/>
  <c r="F41" i="155"/>
  <c r="F44" i="155"/>
  <c r="F47" i="155"/>
  <c r="F50" i="155"/>
  <c r="G41" i="155"/>
  <c r="G44" i="155"/>
  <c r="G47" i="155"/>
  <c r="G50" i="155"/>
  <c r="H41" i="155"/>
  <c r="H44" i="155"/>
  <c r="H47" i="155"/>
  <c r="H50" i="155"/>
  <c r="I41" i="155"/>
  <c r="I44" i="155"/>
  <c r="I47" i="155"/>
  <c r="I50" i="155"/>
  <c r="J50" i="155"/>
  <c r="K50" i="155"/>
  <c r="D40" i="155"/>
  <c r="D43" i="155"/>
  <c r="D46" i="155"/>
  <c r="D49" i="155"/>
  <c r="E40" i="155"/>
  <c r="E43" i="155"/>
  <c r="E46" i="155"/>
  <c r="E49" i="155"/>
  <c r="F40" i="155"/>
  <c r="F43" i="155"/>
  <c r="F46" i="155"/>
  <c r="F49" i="155"/>
  <c r="G40" i="155"/>
  <c r="G43" i="155"/>
  <c r="G46" i="155"/>
  <c r="G49" i="155"/>
  <c r="H40" i="155"/>
  <c r="H43" i="155"/>
  <c r="H46" i="155"/>
  <c r="H49" i="155"/>
  <c r="I40" i="155"/>
  <c r="I43" i="155"/>
  <c r="I46" i="155"/>
  <c r="I49" i="155"/>
  <c r="J49" i="155"/>
  <c r="K49" i="155"/>
  <c r="J47" i="155"/>
  <c r="J46" i="155"/>
  <c r="J44" i="155"/>
  <c r="J43" i="155"/>
  <c r="J41" i="155"/>
  <c r="J40" i="155"/>
  <c r="K33" i="155"/>
  <c r="K32" i="155"/>
  <c r="K31" i="155"/>
  <c r="D41" i="154"/>
  <c r="D44" i="154"/>
  <c r="D47" i="154"/>
  <c r="D50" i="154"/>
  <c r="E41" i="154"/>
  <c r="E44" i="154"/>
  <c r="E47" i="154"/>
  <c r="E50" i="154"/>
  <c r="F41" i="154"/>
  <c r="F44" i="154"/>
  <c r="F47" i="154"/>
  <c r="F50" i="154"/>
  <c r="G41" i="154"/>
  <c r="G44" i="154"/>
  <c r="G47" i="154"/>
  <c r="G50" i="154"/>
  <c r="H41" i="154"/>
  <c r="H44" i="154"/>
  <c r="H47" i="154"/>
  <c r="H50" i="154"/>
  <c r="I41" i="154"/>
  <c r="I44" i="154"/>
  <c r="I47" i="154"/>
  <c r="I50" i="154"/>
  <c r="J50" i="154"/>
  <c r="K50" i="154"/>
  <c r="D40" i="154"/>
  <c r="D43" i="154"/>
  <c r="D46" i="154"/>
  <c r="D49" i="154"/>
  <c r="E40" i="154"/>
  <c r="E43" i="154"/>
  <c r="E46" i="154"/>
  <c r="E49" i="154"/>
  <c r="F40" i="154"/>
  <c r="F43" i="154"/>
  <c r="F46" i="154"/>
  <c r="F49" i="154"/>
  <c r="G40" i="154"/>
  <c r="G43" i="154"/>
  <c r="G46" i="154"/>
  <c r="G49" i="154"/>
  <c r="H40" i="154"/>
  <c r="H43" i="154"/>
  <c r="H46" i="154"/>
  <c r="H49" i="154"/>
  <c r="I40" i="154"/>
  <c r="I43" i="154"/>
  <c r="I46" i="154"/>
  <c r="I49" i="154"/>
  <c r="J49" i="154"/>
  <c r="K49" i="154"/>
  <c r="J47" i="154"/>
  <c r="J46" i="154"/>
  <c r="J44" i="154"/>
  <c r="J43" i="154"/>
  <c r="J41" i="154"/>
  <c r="J40" i="154"/>
  <c r="K33" i="154"/>
  <c r="K32" i="154"/>
  <c r="K31" i="154"/>
  <c r="D41" i="153"/>
  <c r="D44" i="153"/>
  <c r="D47" i="153"/>
  <c r="D50" i="153"/>
  <c r="E41" i="153"/>
  <c r="E44" i="153"/>
  <c r="E47" i="153"/>
  <c r="E50" i="153"/>
  <c r="F41" i="153"/>
  <c r="F44" i="153"/>
  <c r="F47" i="153"/>
  <c r="F50" i="153"/>
  <c r="G41" i="153"/>
  <c r="G44" i="153"/>
  <c r="G47" i="153"/>
  <c r="G50" i="153"/>
  <c r="H41" i="153"/>
  <c r="H44" i="153"/>
  <c r="H47" i="153"/>
  <c r="H50" i="153"/>
  <c r="I41" i="153"/>
  <c r="I44" i="153"/>
  <c r="I47" i="153"/>
  <c r="I50" i="153"/>
  <c r="J50" i="153"/>
  <c r="K50" i="153"/>
  <c r="D40" i="153"/>
  <c r="D43" i="153"/>
  <c r="D46" i="153"/>
  <c r="D49" i="153"/>
  <c r="E40" i="153"/>
  <c r="E43" i="153"/>
  <c r="E46" i="153"/>
  <c r="E49" i="153"/>
  <c r="F40" i="153"/>
  <c r="F43" i="153"/>
  <c r="F46" i="153"/>
  <c r="F49" i="153"/>
  <c r="G40" i="153"/>
  <c r="G43" i="153"/>
  <c r="G46" i="153"/>
  <c r="G49" i="153"/>
  <c r="H40" i="153"/>
  <c r="H43" i="153"/>
  <c r="H46" i="153"/>
  <c r="H49" i="153"/>
  <c r="I40" i="153"/>
  <c r="I43" i="153"/>
  <c r="I46" i="153"/>
  <c r="I49" i="153"/>
  <c r="J49" i="153"/>
  <c r="K49" i="153"/>
  <c r="J47" i="153"/>
  <c r="J46" i="153"/>
  <c r="J44" i="153"/>
  <c r="J43" i="153"/>
  <c r="J41" i="153"/>
  <c r="J40" i="153"/>
  <c r="K33" i="153"/>
  <c r="K32" i="153"/>
  <c r="K31" i="153"/>
  <c r="D41" i="152"/>
  <c r="D44" i="152"/>
  <c r="D47" i="152"/>
  <c r="D50" i="152"/>
  <c r="E41" i="152"/>
  <c r="E44" i="152"/>
  <c r="E47" i="152"/>
  <c r="E50" i="152"/>
  <c r="F41" i="152"/>
  <c r="F44" i="152"/>
  <c r="F47" i="152"/>
  <c r="F50" i="152"/>
  <c r="G41" i="152"/>
  <c r="G44" i="152"/>
  <c r="G47" i="152"/>
  <c r="G50" i="152"/>
  <c r="H41" i="152"/>
  <c r="H44" i="152"/>
  <c r="H47" i="152"/>
  <c r="H50" i="152"/>
  <c r="I41" i="152"/>
  <c r="I44" i="152"/>
  <c r="I47" i="152"/>
  <c r="I50" i="152"/>
  <c r="J50" i="152"/>
  <c r="K50" i="152"/>
  <c r="D40" i="152"/>
  <c r="D43" i="152"/>
  <c r="D46" i="152"/>
  <c r="D49" i="152"/>
  <c r="E40" i="152"/>
  <c r="E43" i="152"/>
  <c r="E46" i="152"/>
  <c r="E49" i="152"/>
  <c r="F40" i="152"/>
  <c r="F43" i="152"/>
  <c r="F46" i="152"/>
  <c r="F49" i="152"/>
  <c r="G40" i="152"/>
  <c r="G43" i="152"/>
  <c r="G46" i="152"/>
  <c r="G49" i="152"/>
  <c r="H40" i="152"/>
  <c r="H43" i="152"/>
  <c r="H46" i="152"/>
  <c r="H49" i="152"/>
  <c r="I40" i="152"/>
  <c r="I43" i="152"/>
  <c r="I46" i="152"/>
  <c r="I49" i="152"/>
  <c r="J49" i="152"/>
  <c r="K49" i="152"/>
  <c r="J47" i="152"/>
  <c r="J46" i="152"/>
  <c r="J44" i="152"/>
  <c r="J43" i="152"/>
  <c r="J41" i="152"/>
  <c r="J40" i="152"/>
  <c r="K33" i="152"/>
  <c r="K32" i="152"/>
  <c r="K31" i="152"/>
  <c r="D41" i="151"/>
  <c r="D44" i="151"/>
  <c r="D47" i="151"/>
  <c r="D50" i="151"/>
  <c r="E41" i="151"/>
  <c r="E44" i="151"/>
  <c r="E47" i="151"/>
  <c r="E50" i="151"/>
  <c r="F41" i="151"/>
  <c r="F44" i="151"/>
  <c r="F47" i="151"/>
  <c r="F50" i="151"/>
  <c r="G41" i="151"/>
  <c r="G44" i="151"/>
  <c r="G47" i="151"/>
  <c r="G50" i="151"/>
  <c r="H41" i="151"/>
  <c r="H44" i="151"/>
  <c r="H47" i="151"/>
  <c r="H50" i="151"/>
  <c r="I41" i="151"/>
  <c r="I44" i="151"/>
  <c r="I47" i="151"/>
  <c r="I50" i="151"/>
  <c r="J50" i="151"/>
  <c r="K50" i="151"/>
  <c r="D40" i="151"/>
  <c r="D43" i="151"/>
  <c r="D46" i="151"/>
  <c r="D49" i="151"/>
  <c r="E40" i="151"/>
  <c r="E43" i="151"/>
  <c r="E46" i="151"/>
  <c r="E49" i="151"/>
  <c r="F40" i="151"/>
  <c r="F43" i="151"/>
  <c r="F46" i="151"/>
  <c r="F49" i="151"/>
  <c r="G40" i="151"/>
  <c r="G43" i="151"/>
  <c r="G46" i="151"/>
  <c r="G49" i="151"/>
  <c r="H40" i="151"/>
  <c r="H43" i="151"/>
  <c r="H46" i="151"/>
  <c r="H49" i="151"/>
  <c r="I40" i="151"/>
  <c r="I43" i="151"/>
  <c r="I46" i="151"/>
  <c r="I49" i="151"/>
  <c r="J49" i="151"/>
  <c r="K49" i="151"/>
  <c r="J47" i="151"/>
  <c r="J46" i="151"/>
  <c r="J44" i="151"/>
  <c r="J43" i="151"/>
  <c r="J41" i="151"/>
  <c r="J40" i="151"/>
  <c r="K33" i="151"/>
  <c r="K32" i="151"/>
  <c r="K31" i="151"/>
  <c r="D41" i="150"/>
  <c r="D44" i="150"/>
  <c r="D47" i="150"/>
  <c r="D50" i="150"/>
  <c r="E41" i="150"/>
  <c r="E44" i="150"/>
  <c r="E47" i="150"/>
  <c r="E50" i="150"/>
  <c r="F41" i="150"/>
  <c r="F44" i="150"/>
  <c r="F47" i="150"/>
  <c r="F50" i="150"/>
  <c r="G41" i="150"/>
  <c r="G44" i="150"/>
  <c r="G47" i="150"/>
  <c r="G50" i="150"/>
  <c r="H41" i="150"/>
  <c r="H44" i="150"/>
  <c r="H47" i="150"/>
  <c r="H50" i="150"/>
  <c r="I41" i="150"/>
  <c r="I44" i="150"/>
  <c r="I47" i="150"/>
  <c r="I50" i="150"/>
  <c r="J50" i="150"/>
  <c r="K50" i="150"/>
  <c r="D40" i="150"/>
  <c r="D43" i="150"/>
  <c r="D46" i="150"/>
  <c r="D49" i="150"/>
  <c r="E40" i="150"/>
  <c r="E43" i="150"/>
  <c r="E46" i="150"/>
  <c r="E49" i="150"/>
  <c r="F40" i="150"/>
  <c r="F43" i="150"/>
  <c r="F46" i="150"/>
  <c r="F49" i="150"/>
  <c r="G40" i="150"/>
  <c r="G43" i="150"/>
  <c r="G46" i="150"/>
  <c r="G49" i="150"/>
  <c r="H40" i="150"/>
  <c r="H43" i="150"/>
  <c r="H46" i="150"/>
  <c r="H49" i="150"/>
  <c r="I40" i="150"/>
  <c r="I43" i="150"/>
  <c r="I46" i="150"/>
  <c r="I49" i="150"/>
  <c r="J49" i="150"/>
  <c r="K49" i="150"/>
  <c r="J47" i="150"/>
  <c r="J46" i="150"/>
  <c r="J44" i="150"/>
  <c r="J43" i="150"/>
  <c r="J41" i="150"/>
  <c r="J40" i="150"/>
  <c r="K33" i="150"/>
  <c r="K32" i="150"/>
  <c r="K31" i="150"/>
  <c r="D41" i="149"/>
  <c r="D44" i="149"/>
  <c r="D47" i="149"/>
  <c r="D50" i="149"/>
  <c r="E41" i="149"/>
  <c r="E44" i="149"/>
  <c r="E47" i="149"/>
  <c r="E50" i="149"/>
  <c r="F41" i="149"/>
  <c r="F44" i="149"/>
  <c r="F47" i="149"/>
  <c r="F50" i="149"/>
  <c r="G41" i="149"/>
  <c r="G44" i="149"/>
  <c r="G47" i="149"/>
  <c r="G50" i="149"/>
  <c r="H41" i="149"/>
  <c r="H44" i="149"/>
  <c r="H47" i="149"/>
  <c r="H50" i="149"/>
  <c r="I41" i="149"/>
  <c r="I44" i="149"/>
  <c r="I47" i="149"/>
  <c r="I50" i="149"/>
  <c r="J50" i="149"/>
  <c r="K50" i="149"/>
  <c r="D40" i="149"/>
  <c r="D43" i="149"/>
  <c r="D46" i="149"/>
  <c r="D49" i="149"/>
  <c r="E40" i="149"/>
  <c r="E43" i="149"/>
  <c r="E46" i="149"/>
  <c r="E49" i="149"/>
  <c r="F40" i="149"/>
  <c r="F43" i="149"/>
  <c r="F46" i="149"/>
  <c r="F49" i="149"/>
  <c r="G40" i="149"/>
  <c r="G43" i="149"/>
  <c r="G46" i="149"/>
  <c r="G49" i="149"/>
  <c r="H40" i="149"/>
  <c r="H43" i="149"/>
  <c r="H46" i="149"/>
  <c r="H49" i="149"/>
  <c r="I40" i="149"/>
  <c r="I43" i="149"/>
  <c r="I46" i="149"/>
  <c r="I49" i="149"/>
  <c r="J49" i="149"/>
  <c r="K49" i="149"/>
  <c r="J47" i="149"/>
  <c r="J46" i="149"/>
  <c r="J44" i="149"/>
  <c r="J43" i="149"/>
  <c r="J41" i="149"/>
  <c r="J40" i="149"/>
  <c r="K33" i="149"/>
  <c r="K32" i="149"/>
  <c r="K31" i="149"/>
  <c r="D41" i="148"/>
  <c r="D44" i="148"/>
  <c r="D47" i="148"/>
  <c r="D50" i="148"/>
  <c r="E41" i="148"/>
  <c r="E44" i="148"/>
  <c r="E47" i="148"/>
  <c r="E50" i="148"/>
  <c r="F41" i="148"/>
  <c r="F44" i="148"/>
  <c r="F47" i="148"/>
  <c r="F50" i="148"/>
  <c r="G41" i="148"/>
  <c r="G44" i="148"/>
  <c r="G47" i="148"/>
  <c r="G50" i="148"/>
  <c r="H41" i="148"/>
  <c r="H44" i="148"/>
  <c r="H47" i="148"/>
  <c r="H50" i="148"/>
  <c r="I41" i="148"/>
  <c r="I44" i="148"/>
  <c r="I47" i="148"/>
  <c r="I50" i="148"/>
  <c r="J50" i="148"/>
  <c r="K50" i="148"/>
  <c r="D40" i="148"/>
  <c r="D43" i="148"/>
  <c r="D46" i="148"/>
  <c r="D49" i="148"/>
  <c r="E40" i="148"/>
  <c r="E43" i="148"/>
  <c r="E46" i="148"/>
  <c r="E49" i="148"/>
  <c r="F40" i="148"/>
  <c r="F43" i="148"/>
  <c r="F46" i="148"/>
  <c r="F49" i="148"/>
  <c r="G40" i="148"/>
  <c r="G43" i="148"/>
  <c r="G46" i="148"/>
  <c r="G49" i="148"/>
  <c r="H40" i="148"/>
  <c r="H43" i="148"/>
  <c r="H46" i="148"/>
  <c r="H49" i="148"/>
  <c r="I40" i="148"/>
  <c r="I43" i="148"/>
  <c r="I46" i="148"/>
  <c r="I49" i="148"/>
  <c r="J49" i="148"/>
  <c r="K49" i="148"/>
  <c r="J47" i="148"/>
  <c r="J46" i="148"/>
  <c r="J44" i="148"/>
  <c r="J43" i="148"/>
  <c r="J41" i="148"/>
  <c r="J40" i="148"/>
  <c r="K33" i="148"/>
  <c r="K32" i="148"/>
  <c r="K31" i="148"/>
  <c r="D41" i="147"/>
  <c r="D44" i="147"/>
  <c r="D47" i="147"/>
  <c r="D50" i="147"/>
  <c r="E41" i="147"/>
  <c r="E44" i="147"/>
  <c r="E47" i="147"/>
  <c r="E50" i="147"/>
  <c r="F41" i="147"/>
  <c r="F44" i="147"/>
  <c r="F47" i="147"/>
  <c r="F50" i="147"/>
  <c r="G41" i="147"/>
  <c r="G44" i="147"/>
  <c r="G47" i="147"/>
  <c r="G50" i="147"/>
  <c r="H41" i="147"/>
  <c r="H44" i="147"/>
  <c r="H47" i="147"/>
  <c r="H50" i="147"/>
  <c r="I41" i="147"/>
  <c r="I44" i="147"/>
  <c r="I47" i="147"/>
  <c r="I50" i="147"/>
  <c r="J50" i="147"/>
  <c r="K50" i="147"/>
  <c r="D40" i="147"/>
  <c r="D43" i="147"/>
  <c r="D46" i="147"/>
  <c r="D49" i="147"/>
  <c r="E40" i="147"/>
  <c r="E43" i="147"/>
  <c r="E46" i="147"/>
  <c r="E49" i="147"/>
  <c r="F40" i="147"/>
  <c r="F43" i="147"/>
  <c r="F46" i="147"/>
  <c r="F49" i="147"/>
  <c r="G40" i="147"/>
  <c r="G43" i="147"/>
  <c r="G46" i="147"/>
  <c r="G49" i="147"/>
  <c r="H40" i="147"/>
  <c r="H43" i="147"/>
  <c r="H46" i="147"/>
  <c r="H49" i="147"/>
  <c r="I40" i="147"/>
  <c r="I43" i="147"/>
  <c r="I46" i="147"/>
  <c r="I49" i="147"/>
  <c r="J49" i="147"/>
  <c r="K49" i="147"/>
  <c r="J47" i="147"/>
  <c r="J46" i="147"/>
  <c r="J44" i="147"/>
  <c r="J43" i="147"/>
  <c r="J41" i="147"/>
  <c r="J40" i="147"/>
  <c r="K33" i="147"/>
  <c r="K32" i="147"/>
  <c r="K31" i="147"/>
  <c r="D41" i="146"/>
  <c r="D44" i="146"/>
  <c r="D47" i="146"/>
  <c r="D50" i="146"/>
  <c r="E41" i="146"/>
  <c r="E44" i="146"/>
  <c r="E47" i="146"/>
  <c r="E50" i="146"/>
  <c r="F41" i="146"/>
  <c r="F44" i="146"/>
  <c r="F47" i="146"/>
  <c r="F50" i="146"/>
  <c r="G41" i="146"/>
  <c r="G44" i="146"/>
  <c r="G47" i="146"/>
  <c r="G50" i="146"/>
  <c r="H41" i="146"/>
  <c r="H44" i="146"/>
  <c r="H47" i="146"/>
  <c r="H50" i="146"/>
  <c r="I41" i="146"/>
  <c r="I44" i="146"/>
  <c r="I47" i="146"/>
  <c r="I50" i="146"/>
  <c r="J50" i="146"/>
  <c r="K50" i="146"/>
  <c r="D40" i="146"/>
  <c r="D43" i="146"/>
  <c r="D46" i="146"/>
  <c r="D49" i="146"/>
  <c r="E40" i="146"/>
  <c r="E43" i="146"/>
  <c r="E46" i="146"/>
  <c r="E49" i="146"/>
  <c r="F40" i="146"/>
  <c r="F43" i="146"/>
  <c r="F46" i="146"/>
  <c r="F49" i="146"/>
  <c r="G40" i="146"/>
  <c r="G43" i="146"/>
  <c r="G46" i="146"/>
  <c r="G49" i="146"/>
  <c r="H40" i="146"/>
  <c r="H43" i="146"/>
  <c r="H46" i="146"/>
  <c r="H49" i="146"/>
  <c r="I40" i="146"/>
  <c r="I43" i="146"/>
  <c r="I46" i="146"/>
  <c r="I49" i="146"/>
  <c r="J49" i="146"/>
  <c r="K49" i="146"/>
  <c r="J47" i="146"/>
  <c r="J46" i="146"/>
  <c r="J44" i="146"/>
  <c r="J43" i="146"/>
  <c r="J41" i="146"/>
  <c r="J40" i="146"/>
  <c r="K33" i="146"/>
  <c r="K32" i="146"/>
  <c r="K31" i="146"/>
  <c r="D41" i="145"/>
  <c r="D44" i="145"/>
  <c r="D47" i="145"/>
  <c r="D50" i="145"/>
  <c r="E41" i="145"/>
  <c r="E44" i="145"/>
  <c r="E47" i="145"/>
  <c r="E50" i="145"/>
  <c r="F41" i="145"/>
  <c r="F44" i="145"/>
  <c r="F47" i="145"/>
  <c r="F50" i="145"/>
  <c r="G41" i="145"/>
  <c r="G44" i="145"/>
  <c r="G47" i="145"/>
  <c r="G50" i="145"/>
  <c r="H41" i="145"/>
  <c r="H44" i="145"/>
  <c r="H47" i="145"/>
  <c r="H50" i="145"/>
  <c r="I41" i="145"/>
  <c r="I44" i="145"/>
  <c r="I47" i="145"/>
  <c r="I50" i="145"/>
  <c r="J50" i="145"/>
  <c r="K50" i="145"/>
  <c r="D40" i="145"/>
  <c r="D43" i="145"/>
  <c r="D46" i="145"/>
  <c r="D49" i="145"/>
  <c r="E40" i="145"/>
  <c r="E43" i="145"/>
  <c r="E46" i="145"/>
  <c r="E49" i="145"/>
  <c r="F40" i="145"/>
  <c r="F43" i="145"/>
  <c r="F46" i="145"/>
  <c r="F49" i="145"/>
  <c r="G40" i="145"/>
  <c r="G43" i="145"/>
  <c r="G46" i="145"/>
  <c r="G49" i="145"/>
  <c r="H40" i="145"/>
  <c r="H43" i="145"/>
  <c r="H46" i="145"/>
  <c r="H49" i="145"/>
  <c r="I40" i="145"/>
  <c r="I43" i="145"/>
  <c r="I46" i="145"/>
  <c r="I49" i="145"/>
  <c r="J49" i="145"/>
  <c r="K49" i="145"/>
  <c r="J47" i="145"/>
  <c r="J46" i="145"/>
  <c r="J44" i="145"/>
  <c r="J43" i="145"/>
  <c r="J41" i="145"/>
  <c r="J40" i="145"/>
  <c r="K33" i="145"/>
  <c r="K32" i="145"/>
  <c r="K31" i="145"/>
  <c r="D41" i="144"/>
  <c r="D44" i="144"/>
  <c r="D47" i="144"/>
  <c r="D50" i="144"/>
  <c r="E41" i="144"/>
  <c r="E44" i="144"/>
  <c r="E47" i="144"/>
  <c r="E50" i="144"/>
  <c r="F41" i="144"/>
  <c r="F44" i="144"/>
  <c r="F47" i="144"/>
  <c r="F50" i="144"/>
  <c r="G41" i="144"/>
  <c r="G44" i="144"/>
  <c r="G47" i="144"/>
  <c r="G50" i="144"/>
  <c r="H41" i="144"/>
  <c r="H44" i="144"/>
  <c r="H47" i="144"/>
  <c r="H50" i="144"/>
  <c r="I41" i="144"/>
  <c r="I44" i="144"/>
  <c r="I47" i="144"/>
  <c r="I50" i="144"/>
  <c r="J50" i="144"/>
  <c r="K50" i="144"/>
  <c r="D40" i="144"/>
  <c r="D43" i="144"/>
  <c r="D46" i="144"/>
  <c r="D49" i="144"/>
  <c r="E40" i="144"/>
  <c r="E43" i="144"/>
  <c r="E46" i="144"/>
  <c r="E49" i="144"/>
  <c r="F40" i="144"/>
  <c r="F43" i="144"/>
  <c r="F46" i="144"/>
  <c r="F49" i="144"/>
  <c r="G40" i="144"/>
  <c r="G43" i="144"/>
  <c r="G46" i="144"/>
  <c r="G49" i="144"/>
  <c r="H40" i="144"/>
  <c r="H43" i="144"/>
  <c r="H46" i="144"/>
  <c r="H49" i="144"/>
  <c r="I40" i="144"/>
  <c r="I43" i="144"/>
  <c r="I46" i="144"/>
  <c r="I49" i="144"/>
  <c r="J49" i="144"/>
  <c r="K49" i="144"/>
  <c r="J47" i="144"/>
  <c r="J46" i="144"/>
  <c r="J44" i="144"/>
  <c r="J43" i="144"/>
  <c r="J41" i="144"/>
  <c r="J40" i="144"/>
  <c r="K33" i="144"/>
  <c r="K32" i="144"/>
  <c r="K31" i="144"/>
  <c r="D41" i="143"/>
  <c r="D44" i="143"/>
  <c r="D47" i="143"/>
  <c r="D50" i="143"/>
  <c r="E41" i="143"/>
  <c r="E44" i="143"/>
  <c r="E47" i="143"/>
  <c r="E50" i="143"/>
  <c r="F41" i="143"/>
  <c r="F44" i="143"/>
  <c r="F47" i="143"/>
  <c r="F50" i="143"/>
  <c r="G41" i="143"/>
  <c r="G44" i="143"/>
  <c r="G47" i="143"/>
  <c r="G50" i="143"/>
  <c r="H41" i="143"/>
  <c r="H44" i="143"/>
  <c r="H47" i="143"/>
  <c r="H50" i="143"/>
  <c r="I41" i="143"/>
  <c r="I44" i="143"/>
  <c r="I47" i="143"/>
  <c r="I50" i="143"/>
  <c r="J50" i="143"/>
  <c r="K50" i="143"/>
  <c r="D40" i="143"/>
  <c r="D43" i="143"/>
  <c r="D46" i="143"/>
  <c r="D49" i="143"/>
  <c r="E40" i="143"/>
  <c r="E43" i="143"/>
  <c r="E46" i="143"/>
  <c r="E49" i="143"/>
  <c r="F40" i="143"/>
  <c r="F43" i="143"/>
  <c r="F46" i="143"/>
  <c r="F49" i="143"/>
  <c r="G40" i="143"/>
  <c r="G43" i="143"/>
  <c r="G46" i="143"/>
  <c r="G49" i="143"/>
  <c r="H40" i="143"/>
  <c r="H43" i="143"/>
  <c r="H46" i="143"/>
  <c r="H49" i="143"/>
  <c r="I40" i="143"/>
  <c r="I43" i="143"/>
  <c r="I46" i="143"/>
  <c r="I49" i="143"/>
  <c r="J49" i="143"/>
  <c r="K49" i="143"/>
  <c r="J47" i="143"/>
  <c r="J46" i="143"/>
  <c r="J44" i="143"/>
  <c r="J43" i="143"/>
  <c r="J41" i="143"/>
  <c r="J40" i="143"/>
  <c r="K33" i="143"/>
  <c r="K32" i="143"/>
  <c r="K31" i="143"/>
  <c r="D41" i="142"/>
  <c r="D44" i="142"/>
  <c r="D47" i="142"/>
  <c r="D50" i="142"/>
  <c r="E41" i="142"/>
  <c r="E44" i="142"/>
  <c r="E47" i="142"/>
  <c r="E50" i="142"/>
  <c r="F41" i="142"/>
  <c r="F44" i="142"/>
  <c r="F47" i="142"/>
  <c r="F50" i="142"/>
  <c r="G41" i="142"/>
  <c r="G44" i="142"/>
  <c r="G47" i="142"/>
  <c r="G50" i="142"/>
  <c r="H41" i="142"/>
  <c r="H44" i="142"/>
  <c r="H47" i="142"/>
  <c r="H50" i="142"/>
  <c r="I41" i="142"/>
  <c r="I44" i="142"/>
  <c r="I47" i="142"/>
  <c r="I50" i="142"/>
  <c r="J50" i="142"/>
  <c r="K50" i="142"/>
  <c r="D40" i="142"/>
  <c r="D43" i="142"/>
  <c r="D46" i="142"/>
  <c r="D49" i="142"/>
  <c r="E40" i="142"/>
  <c r="E43" i="142"/>
  <c r="E46" i="142"/>
  <c r="E49" i="142"/>
  <c r="F40" i="142"/>
  <c r="F43" i="142"/>
  <c r="F46" i="142"/>
  <c r="F49" i="142"/>
  <c r="G40" i="142"/>
  <c r="G43" i="142"/>
  <c r="G46" i="142"/>
  <c r="G49" i="142"/>
  <c r="H40" i="142"/>
  <c r="H43" i="142"/>
  <c r="H46" i="142"/>
  <c r="H49" i="142"/>
  <c r="I40" i="142"/>
  <c r="I43" i="142"/>
  <c r="I46" i="142"/>
  <c r="I49" i="142"/>
  <c r="J49" i="142"/>
  <c r="K49" i="142"/>
  <c r="J47" i="142"/>
  <c r="J46" i="142"/>
  <c r="J44" i="142"/>
  <c r="J43" i="142"/>
  <c r="J41" i="142"/>
  <c r="J40" i="142"/>
  <c r="K33" i="142"/>
  <c r="K32" i="142"/>
  <c r="K31" i="142"/>
  <c r="D41" i="141"/>
  <c r="D44" i="141"/>
  <c r="D47" i="141"/>
  <c r="D50" i="141"/>
  <c r="E41" i="141"/>
  <c r="E44" i="141"/>
  <c r="E47" i="141"/>
  <c r="E50" i="141"/>
  <c r="F41" i="141"/>
  <c r="F44" i="141"/>
  <c r="F47" i="141"/>
  <c r="F50" i="141"/>
  <c r="G41" i="141"/>
  <c r="G44" i="141"/>
  <c r="G47" i="141"/>
  <c r="G50" i="141"/>
  <c r="H41" i="141"/>
  <c r="H44" i="141"/>
  <c r="H47" i="141"/>
  <c r="H50" i="141"/>
  <c r="I41" i="141"/>
  <c r="I44" i="141"/>
  <c r="I47" i="141"/>
  <c r="I50" i="141"/>
  <c r="J50" i="141"/>
  <c r="K50" i="141"/>
  <c r="D40" i="141"/>
  <c r="D43" i="141"/>
  <c r="D46" i="141"/>
  <c r="D49" i="141"/>
  <c r="E40" i="141"/>
  <c r="E43" i="141"/>
  <c r="E46" i="141"/>
  <c r="E49" i="141"/>
  <c r="F40" i="141"/>
  <c r="F43" i="141"/>
  <c r="F46" i="141"/>
  <c r="F49" i="141"/>
  <c r="G40" i="141"/>
  <c r="G43" i="141"/>
  <c r="G46" i="141"/>
  <c r="G49" i="141"/>
  <c r="H40" i="141"/>
  <c r="H43" i="141"/>
  <c r="H46" i="141"/>
  <c r="H49" i="141"/>
  <c r="I40" i="141"/>
  <c r="I43" i="141"/>
  <c r="I46" i="141"/>
  <c r="I49" i="141"/>
  <c r="J49" i="141"/>
  <c r="K49" i="141"/>
  <c r="J47" i="141"/>
  <c r="J46" i="141"/>
  <c r="J44" i="141"/>
  <c r="J43" i="141"/>
  <c r="J41" i="141"/>
  <c r="J40" i="141"/>
  <c r="K33" i="141"/>
  <c r="K32" i="141"/>
  <c r="K31" i="141"/>
  <c r="D41" i="140"/>
  <c r="D44" i="140"/>
  <c r="D47" i="140"/>
  <c r="D50" i="140"/>
  <c r="E41" i="140"/>
  <c r="E44" i="140"/>
  <c r="E47" i="140"/>
  <c r="E50" i="140"/>
  <c r="F41" i="140"/>
  <c r="F44" i="140"/>
  <c r="F47" i="140"/>
  <c r="F50" i="140"/>
  <c r="G41" i="140"/>
  <c r="G44" i="140"/>
  <c r="G47" i="140"/>
  <c r="G50" i="140"/>
  <c r="H41" i="140"/>
  <c r="H44" i="140"/>
  <c r="H47" i="140"/>
  <c r="H50" i="140"/>
  <c r="I41" i="140"/>
  <c r="I44" i="140"/>
  <c r="I47" i="140"/>
  <c r="I50" i="140"/>
  <c r="J50" i="140"/>
  <c r="K50" i="140"/>
  <c r="D40" i="140"/>
  <c r="D43" i="140"/>
  <c r="D46" i="140"/>
  <c r="D49" i="140"/>
  <c r="E40" i="140"/>
  <c r="E43" i="140"/>
  <c r="E46" i="140"/>
  <c r="E49" i="140"/>
  <c r="F40" i="140"/>
  <c r="F43" i="140"/>
  <c r="F46" i="140"/>
  <c r="F49" i="140"/>
  <c r="G40" i="140"/>
  <c r="G43" i="140"/>
  <c r="G46" i="140"/>
  <c r="G49" i="140"/>
  <c r="H40" i="140"/>
  <c r="H43" i="140"/>
  <c r="H46" i="140"/>
  <c r="H49" i="140"/>
  <c r="I40" i="140"/>
  <c r="I43" i="140"/>
  <c r="I46" i="140"/>
  <c r="I49" i="140"/>
  <c r="J49" i="140"/>
  <c r="K49" i="140"/>
  <c r="J47" i="140"/>
  <c r="J46" i="140"/>
  <c r="J44" i="140"/>
  <c r="J43" i="140"/>
  <c r="J41" i="140"/>
  <c r="J40" i="140"/>
  <c r="K33" i="140"/>
  <c r="K32" i="140"/>
  <c r="K31" i="140"/>
  <c r="D41" i="139"/>
  <c r="D44" i="139"/>
  <c r="D47" i="139"/>
  <c r="D50" i="139"/>
  <c r="E41" i="139"/>
  <c r="E44" i="139"/>
  <c r="E47" i="139"/>
  <c r="E50" i="139"/>
  <c r="F41" i="139"/>
  <c r="F44" i="139"/>
  <c r="F47" i="139"/>
  <c r="F50" i="139"/>
  <c r="G41" i="139"/>
  <c r="G44" i="139"/>
  <c r="G47" i="139"/>
  <c r="G50" i="139"/>
  <c r="H41" i="139"/>
  <c r="H44" i="139"/>
  <c r="H47" i="139"/>
  <c r="H50" i="139"/>
  <c r="I41" i="139"/>
  <c r="I44" i="139"/>
  <c r="I47" i="139"/>
  <c r="I50" i="139"/>
  <c r="J50" i="139"/>
  <c r="K50" i="139"/>
  <c r="D40" i="139"/>
  <c r="D43" i="139"/>
  <c r="D46" i="139"/>
  <c r="D49" i="139"/>
  <c r="E40" i="139"/>
  <c r="E43" i="139"/>
  <c r="E46" i="139"/>
  <c r="E49" i="139"/>
  <c r="F40" i="139"/>
  <c r="F43" i="139"/>
  <c r="F46" i="139"/>
  <c r="F49" i="139"/>
  <c r="G40" i="139"/>
  <c r="G43" i="139"/>
  <c r="G46" i="139"/>
  <c r="G49" i="139"/>
  <c r="H40" i="139"/>
  <c r="H43" i="139"/>
  <c r="H46" i="139"/>
  <c r="H49" i="139"/>
  <c r="I40" i="139"/>
  <c r="I43" i="139"/>
  <c r="I46" i="139"/>
  <c r="I49" i="139"/>
  <c r="J49" i="139"/>
  <c r="K49" i="139"/>
  <c r="J47" i="139"/>
  <c r="J46" i="139"/>
  <c r="J44" i="139"/>
  <c r="J43" i="139"/>
  <c r="J41" i="139"/>
  <c r="J40" i="139"/>
  <c r="K33" i="139"/>
  <c r="K32" i="139"/>
  <c r="K31" i="139"/>
  <c r="D41" i="138"/>
  <c r="D44" i="138"/>
  <c r="D47" i="138"/>
  <c r="D50" i="138"/>
  <c r="E41" i="138"/>
  <c r="E44" i="138"/>
  <c r="E47" i="138"/>
  <c r="E50" i="138"/>
  <c r="F41" i="138"/>
  <c r="F44" i="138"/>
  <c r="F47" i="138"/>
  <c r="F50" i="138"/>
  <c r="G41" i="138"/>
  <c r="G44" i="138"/>
  <c r="G47" i="138"/>
  <c r="G50" i="138"/>
  <c r="H41" i="138"/>
  <c r="H44" i="138"/>
  <c r="H47" i="138"/>
  <c r="H50" i="138"/>
  <c r="I41" i="138"/>
  <c r="I44" i="138"/>
  <c r="I47" i="138"/>
  <c r="I50" i="138"/>
  <c r="J50" i="138"/>
  <c r="K50" i="138"/>
  <c r="D40" i="138"/>
  <c r="D43" i="138"/>
  <c r="D46" i="138"/>
  <c r="D49" i="138"/>
  <c r="E40" i="138"/>
  <c r="E43" i="138"/>
  <c r="E46" i="138"/>
  <c r="E49" i="138"/>
  <c r="F40" i="138"/>
  <c r="F43" i="138"/>
  <c r="F46" i="138"/>
  <c r="F49" i="138"/>
  <c r="G40" i="138"/>
  <c r="G43" i="138"/>
  <c r="G46" i="138"/>
  <c r="G49" i="138"/>
  <c r="H40" i="138"/>
  <c r="H43" i="138"/>
  <c r="H46" i="138"/>
  <c r="H49" i="138"/>
  <c r="I40" i="138"/>
  <c r="I43" i="138"/>
  <c r="I46" i="138"/>
  <c r="I49" i="138"/>
  <c r="J49" i="138"/>
  <c r="K49" i="138"/>
  <c r="J47" i="138"/>
  <c r="J46" i="138"/>
  <c r="J44" i="138"/>
  <c r="J43" i="138"/>
  <c r="J41" i="138"/>
  <c r="J40" i="138"/>
  <c r="K33" i="138"/>
  <c r="K32" i="138"/>
  <c r="K31" i="138"/>
  <c r="D41" i="137"/>
  <c r="D44" i="137"/>
  <c r="D47" i="137"/>
  <c r="D50" i="137"/>
  <c r="E41" i="137"/>
  <c r="E44" i="137"/>
  <c r="E47" i="137"/>
  <c r="E50" i="137"/>
  <c r="F41" i="137"/>
  <c r="F44" i="137"/>
  <c r="F47" i="137"/>
  <c r="F50" i="137"/>
  <c r="G41" i="137"/>
  <c r="G44" i="137"/>
  <c r="G47" i="137"/>
  <c r="G50" i="137"/>
  <c r="H41" i="137"/>
  <c r="H44" i="137"/>
  <c r="H47" i="137"/>
  <c r="H50" i="137"/>
  <c r="I41" i="137"/>
  <c r="I44" i="137"/>
  <c r="I47" i="137"/>
  <c r="I50" i="137"/>
  <c r="J50" i="137"/>
  <c r="K50" i="137"/>
  <c r="D40" i="137"/>
  <c r="D43" i="137"/>
  <c r="D46" i="137"/>
  <c r="D49" i="137"/>
  <c r="E40" i="137"/>
  <c r="E43" i="137"/>
  <c r="E46" i="137"/>
  <c r="E49" i="137"/>
  <c r="F40" i="137"/>
  <c r="F43" i="137"/>
  <c r="F46" i="137"/>
  <c r="F49" i="137"/>
  <c r="G40" i="137"/>
  <c r="G43" i="137"/>
  <c r="G46" i="137"/>
  <c r="G49" i="137"/>
  <c r="H40" i="137"/>
  <c r="H43" i="137"/>
  <c r="H46" i="137"/>
  <c r="H49" i="137"/>
  <c r="I40" i="137"/>
  <c r="I43" i="137"/>
  <c r="I46" i="137"/>
  <c r="I49" i="137"/>
  <c r="J49" i="137"/>
  <c r="K49" i="137"/>
  <c r="J47" i="137"/>
  <c r="J46" i="137"/>
  <c r="J44" i="137"/>
  <c r="J43" i="137"/>
  <c r="J41" i="137"/>
  <c r="J40" i="137"/>
  <c r="K33" i="137"/>
  <c r="K32" i="137"/>
  <c r="K31" i="137"/>
  <c r="D41" i="136"/>
  <c r="D44" i="136"/>
  <c r="D47" i="136"/>
  <c r="D50" i="136"/>
  <c r="E41" i="136"/>
  <c r="E44" i="136"/>
  <c r="E47" i="136"/>
  <c r="E50" i="136"/>
  <c r="F41" i="136"/>
  <c r="F44" i="136"/>
  <c r="F47" i="136"/>
  <c r="F50" i="136"/>
  <c r="G41" i="136"/>
  <c r="G44" i="136"/>
  <c r="G47" i="136"/>
  <c r="G50" i="136"/>
  <c r="H41" i="136"/>
  <c r="H44" i="136"/>
  <c r="H47" i="136"/>
  <c r="H50" i="136"/>
  <c r="I41" i="136"/>
  <c r="I44" i="136"/>
  <c r="I47" i="136"/>
  <c r="I50" i="136"/>
  <c r="J50" i="136"/>
  <c r="K50" i="136"/>
  <c r="D40" i="136"/>
  <c r="D43" i="136"/>
  <c r="D46" i="136"/>
  <c r="D49" i="136"/>
  <c r="E40" i="136"/>
  <c r="E43" i="136"/>
  <c r="E46" i="136"/>
  <c r="E49" i="136"/>
  <c r="F40" i="136"/>
  <c r="F43" i="136"/>
  <c r="F46" i="136"/>
  <c r="F49" i="136"/>
  <c r="G40" i="136"/>
  <c r="G43" i="136"/>
  <c r="G46" i="136"/>
  <c r="G49" i="136"/>
  <c r="H40" i="136"/>
  <c r="H43" i="136"/>
  <c r="H46" i="136"/>
  <c r="H49" i="136"/>
  <c r="I40" i="136"/>
  <c r="I43" i="136"/>
  <c r="I46" i="136"/>
  <c r="I49" i="136"/>
  <c r="J49" i="136"/>
  <c r="K49" i="136"/>
  <c r="J47" i="136"/>
  <c r="J46" i="136"/>
  <c r="J44" i="136"/>
  <c r="J43" i="136"/>
  <c r="J41" i="136"/>
  <c r="J40" i="136"/>
  <c r="K33" i="136"/>
  <c r="K32" i="136"/>
  <c r="K31" i="136"/>
  <c r="D41" i="135"/>
  <c r="D44" i="135"/>
  <c r="D47" i="135"/>
  <c r="D50" i="135"/>
  <c r="E41" i="135"/>
  <c r="E44" i="135"/>
  <c r="E47" i="135"/>
  <c r="E50" i="135"/>
  <c r="F41" i="135"/>
  <c r="F44" i="135"/>
  <c r="F47" i="135"/>
  <c r="F50" i="135"/>
  <c r="G41" i="135"/>
  <c r="G44" i="135"/>
  <c r="G47" i="135"/>
  <c r="G50" i="135"/>
  <c r="H41" i="135"/>
  <c r="H44" i="135"/>
  <c r="H47" i="135"/>
  <c r="H50" i="135"/>
  <c r="I41" i="135"/>
  <c r="I44" i="135"/>
  <c r="I47" i="135"/>
  <c r="I50" i="135"/>
  <c r="J50" i="135"/>
  <c r="K50" i="135"/>
  <c r="D40" i="135"/>
  <c r="D43" i="135"/>
  <c r="D46" i="135"/>
  <c r="D49" i="135"/>
  <c r="E40" i="135"/>
  <c r="E43" i="135"/>
  <c r="E46" i="135"/>
  <c r="E49" i="135"/>
  <c r="F40" i="135"/>
  <c r="F43" i="135"/>
  <c r="F46" i="135"/>
  <c r="F49" i="135"/>
  <c r="G40" i="135"/>
  <c r="G43" i="135"/>
  <c r="G46" i="135"/>
  <c r="G49" i="135"/>
  <c r="H40" i="135"/>
  <c r="H43" i="135"/>
  <c r="H46" i="135"/>
  <c r="H49" i="135"/>
  <c r="I40" i="135"/>
  <c r="I43" i="135"/>
  <c r="I46" i="135"/>
  <c r="I49" i="135"/>
  <c r="J49" i="135"/>
  <c r="K49" i="135"/>
  <c r="J47" i="135"/>
  <c r="J46" i="135"/>
  <c r="J44" i="135"/>
  <c r="J43" i="135"/>
  <c r="J41" i="135"/>
  <c r="J40" i="135"/>
  <c r="K33" i="135"/>
  <c r="K32" i="135"/>
  <c r="K31" i="135"/>
  <c r="D41" i="134"/>
  <c r="D44" i="134"/>
  <c r="D47" i="134"/>
  <c r="D50" i="134"/>
  <c r="E41" i="134"/>
  <c r="E44" i="134"/>
  <c r="E47" i="134"/>
  <c r="E50" i="134"/>
  <c r="F41" i="134"/>
  <c r="F44" i="134"/>
  <c r="F47" i="134"/>
  <c r="F50" i="134"/>
  <c r="G41" i="134"/>
  <c r="G44" i="134"/>
  <c r="G47" i="134"/>
  <c r="G50" i="134"/>
  <c r="H41" i="134"/>
  <c r="H44" i="134"/>
  <c r="H47" i="134"/>
  <c r="H50" i="134"/>
  <c r="I41" i="134"/>
  <c r="I44" i="134"/>
  <c r="I47" i="134"/>
  <c r="I50" i="134"/>
  <c r="J50" i="134"/>
  <c r="K50" i="134"/>
  <c r="D40" i="134"/>
  <c r="D43" i="134"/>
  <c r="D46" i="134"/>
  <c r="D49" i="134"/>
  <c r="E40" i="134"/>
  <c r="E43" i="134"/>
  <c r="E46" i="134"/>
  <c r="E49" i="134"/>
  <c r="F40" i="134"/>
  <c r="F43" i="134"/>
  <c r="F46" i="134"/>
  <c r="F49" i="134"/>
  <c r="G40" i="134"/>
  <c r="G43" i="134"/>
  <c r="G46" i="134"/>
  <c r="G49" i="134"/>
  <c r="H40" i="134"/>
  <c r="H43" i="134"/>
  <c r="H46" i="134"/>
  <c r="H49" i="134"/>
  <c r="I40" i="134"/>
  <c r="I43" i="134"/>
  <c r="I46" i="134"/>
  <c r="I49" i="134"/>
  <c r="J49" i="134"/>
  <c r="K49" i="134"/>
  <c r="J47" i="134"/>
  <c r="J46" i="134"/>
  <c r="J44" i="134"/>
  <c r="J43" i="134"/>
  <c r="J41" i="134"/>
  <c r="J40" i="134"/>
  <c r="K33" i="134"/>
  <c r="K32" i="134"/>
  <c r="K31" i="134"/>
  <c r="D41" i="133"/>
  <c r="D44" i="133"/>
  <c r="D47" i="133"/>
  <c r="D50" i="133"/>
  <c r="E41" i="133"/>
  <c r="E44" i="133"/>
  <c r="E47" i="133"/>
  <c r="E50" i="133"/>
  <c r="F41" i="133"/>
  <c r="F44" i="133"/>
  <c r="F47" i="133"/>
  <c r="F50" i="133"/>
  <c r="G41" i="133"/>
  <c r="G44" i="133"/>
  <c r="G47" i="133"/>
  <c r="G50" i="133"/>
  <c r="H41" i="133"/>
  <c r="H44" i="133"/>
  <c r="H47" i="133"/>
  <c r="H50" i="133"/>
  <c r="I41" i="133"/>
  <c r="I44" i="133"/>
  <c r="I47" i="133"/>
  <c r="I50" i="133"/>
  <c r="J50" i="133"/>
  <c r="K50" i="133"/>
  <c r="D40" i="133"/>
  <c r="D43" i="133"/>
  <c r="D46" i="133"/>
  <c r="D49" i="133"/>
  <c r="E40" i="133"/>
  <c r="E43" i="133"/>
  <c r="E46" i="133"/>
  <c r="E49" i="133"/>
  <c r="F40" i="133"/>
  <c r="F43" i="133"/>
  <c r="F46" i="133"/>
  <c r="F49" i="133"/>
  <c r="G40" i="133"/>
  <c r="G43" i="133"/>
  <c r="G46" i="133"/>
  <c r="G49" i="133"/>
  <c r="H40" i="133"/>
  <c r="H43" i="133"/>
  <c r="H46" i="133"/>
  <c r="H49" i="133"/>
  <c r="I40" i="133"/>
  <c r="I43" i="133"/>
  <c r="I46" i="133"/>
  <c r="I49" i="133"/>
  <c r="J49" i="133"/>
  <c r="K49" i="133"/>
  <c r="J47" i="133"/>
  <c r="J46" i="133"/>
  <c r="J44" i="133"/>
  <c r="J43" i="133"/>
  <c r="J41" i="133"/>
  <c r="J40" i="133"/>
  <c r="K33" i="133"/>
  <c r="K32" i="133"/>
  <c r="K31" i="133"/>
  <c r="D41" i="132"/>
  <c r="D44" i="132"/>
  <c r="D47" i="132"/>
  <c r="D50" i="132"/>
  <c r="E41" i="132"/>
  <c r="E44" i="132"/>
  <c r="E47" i="132"/>
  <c r="E50" i="132"/>
  <c r="F41" i="132"/>
  <c r="F44" i="132"/>
  <c r="F47" i="132"/>
  <c r="F50" i="132"/>
  <c r="G41" i="132"/>
  <c r="G44" i="132"/>
  <c r="G47" i="132"/>
  <c r="G50" i="132"/>
  <c r="H41" i="132"/>
  <c r="H44" i="132"/>
  <c r="H47" i="132"/>
  <c r="H50" i="132"/>
  <c r="I41" i="132"/>
  <c r="I44" i="132"/>
  <c r="I47" i="132"/>
  <c r="I50" i="132"/>
  <c r="J50" i="132"/>
  <c r="K50" i="132"/>
  <c r="D40" i="132"/>
  <c r="D43" i="132"/>
  <c r="D46" i="132"/>
  <c r="D49" i="132"/>
  <c r="E40" i="132"/>
  <c r="E43" i="132"/>
  <c r="E46" i="132"/>
  <c r="E49" i="132"/>
  <c r="F40" i="132"/>
  <c r="F43" i="132"/>
  <c r="F46" i="132"/>
  <c r="F49" i="132"/>
  <c r="G40" i="132"/>
  <c r="G43" i="132"/>
  <c r="G46" i="132"/>
  <c r="G49" i="132"/>
  <c r="H40" i="132"/>
  <c r="H43" i="132"/>
  <c r="H46" i="132"/>
  <c r="H49" i="132"/>
  <c r="I40" i="132"/>
  <c r="I43" i="132"/>
  <c r="I46" i="132"/>
  <c r="I49" i="132"/>
  <c r="J49" i="132"/>
  <c r="K49" i="132"/>
  <c r="J47" i="132"/>
  <c r="J46" i="132"/>
  <c r="J44" i="132"/>
  <c r="J43" i="132"/>
  <c r="J41" i="132"/>
  <c r="J40" i="132"/>
  <c r="K33" i="132"/>
  <c r="K32" i="132"/>
  <c r="K31" i="132"/>
  <c r="D41" i="131"/>
  <c r="D44" i="131"/>
  <c r="D47" i="131"/>
  <c r="D50" i="131"/>
  <c r="E41" i="131"/>
  <c r="E44" i="131"/>
  <c r="E47" i="131"/>
  <c r="E50" i="131"/>
  <c r="F41" i="131"/>
  <c r="F44" i="131"/>
  <c r="F47" i="131"/>
  <c r="F50" i="131"/>
  <c r="G41" i="131"/>
  <c r="G44" i="131"/>
  <c r="G47" i="131"/>
  <c r="G50" i="131"/>
  <c r="H41" i="131"/>
  <c r="H44" i="131"/>
  <c r="H47" i="131"/>
  <c r="H50" i="131"/>
  <c r="I41" i="131"/>
  <c r="I44" i="131"/>
  <c r="I47" i="131"/>
  <c r="I50" i="131"/>
  <c r="J50" i="131"/>
  <c r="K50" i="131"/>
  <c r="D40" i="131"/>
  <c r="D43" i="131"/>
  <c r="D46" i="131"/>
  <c r="D49" i="131"/>
  <c r="E40" i="131"/>
  <c r="E43" i="131"/>
  <c r="E46" i="131"/>
  <c r="E49" i="131"/>
  <c r="F40" i="131"/>
  <c r="F43" i="131"/>
  <c r="F46" i="131"/>
  <c r="F49" i="131"/>
  <c r="G40" i="131"/>
  <c r="G43" i="131"/>
  <c r="G46" i="131"/>
  <c r="G49" i="131"/>
  <c r="H40" i="131"/>
  <c r="H43" i="131"/>
  <c r="H46" i="131"/>
  <c r="H49" i="131"/>
  <c r="I40" i="131"/>
  <c r="I43" i="131"/>
  <c r="I46" i="131"/>
  <c r="I49" i="131"/>
  <c r="J49" i="131"/>
  <c r="K49" i="131"/>
  <c r="J47" i="131"/>
  <c r="J46" i="131"/>
  <c r="J44" i="131"/>
  <c r="J43" i="131"/>
  <c r="J41" i="131"/>
  <c r="J40" i="131"/>
  <c r="K33" i="131"/>
  <c r="K32" i="131"/>
  <c r="K31" i="131"/>
  <c r="D41" i="130"/>
  <c r="D44" i="130"/>
  <c r="D47" i="130"/>
  <c r="D50" i="130"/>
  <c r="E41" i="130"/>
  <c r="E44" i="130"/>
  <c r="E47" i="130"/>
  <c r="E50" i="130"/>
  <c r="F41" i="130"/>
  <c r="F44" i="130"/>
  <c r="F47" i="130"/>
  <c r="F50" i="130"/>
  <c r="G41" i="130"/>
  <c r="G44" i="130"/>
  <c r="G47" i="130"/>
  <c r="G50" i="130"/>
  <c r="H41" i="130"/>
  <c r="H44" i="130"/>
  <c r="H47" i="130"/>
  <c r="H50" i="130"/>
  <c r="I41" i="130"/>
  <c r="I44" i="130"/>
  <c r="I47" i="130"/>
  <c r="I50" i="130"/>
  <c r="J50" i="130"/>
  <c r="K50" i="130"/>
  <c r="D40" i="130"/>
  <c r="D43" i="130"/>
  <c r="D46" i="130"/>
  <c r="D49" i="130"/>
  <c r="E40" i="130"/>
  <c r="E43" i="130"/>
  <c r="E46" i="130"/>
  <c r="E49" i="130"/>
  <c r="F40" i="130"/>
  <c r="F43" i="130"/>
  <c r="F46" i="130"/>
  <c r="F49" i="130"/>
  <c r="G40" i="130"/>
  <c r="G43" i="130"/>
  <c r="G46" i="130"/>
  <c r="G49" i="130"/>
  <c r="H40" i="130"/>
  <c r="H43" i="130"/>
  <c r="H46" i="130"/>
  <c r="H49" i="130"/>
  <c r="I40" i="130"/>
  <c r="I43" i="130"/>
  <c r="I46" i="130"/>
  <c r="I49" i="130"/>
  <c r="J49" i="130"/>
  <c r="K49" i="130"/>
  <c r="J47" i="130"/>
  <c r="J46" i="130"/>
  <c r="J44" i="130"/>
  <c r="J43" i="130"/>
  <c r="J41" i="130"/>
  <c r="J40" i="130"/>
  <c r="K33" i="130"/>
  <c r="K32" i="130"/>
  <c r="K31" i="130"/>
  <c r="D41" i="129"/>
  <c r="D44" i="129"/>
  <c r="D47" i="129"/>
  <c r="D50" i="129"/>
  <c r="E41" i="129"/>
  <c r="E44" i="129"/>
  <c r="E47" i="129"/>
  <c r="E50" i="129"/>
  <c r="F41" i="129"/>
  <c r="F44" i="129"/>
  <c r="F47" i="129"/>
  <c r="F50" i="129"/>
  <c r="G41" i="129"/>
  <c r="G44" i="129"/>
  <c r="G47" i="129"/>
  <c r="G50" i="129"/>
  <c r="H41" i="129"/>
  <c r="H44" i="129"/>
  <c r="H47" i="129"/>
  <c r="H50" i="129"/>
  <c r="I41" i="129"/>
  <c r="I44" i="129"/>
  <c r="I47" i="129"/>
  <c r="I50" i="129"/>
  <c r="J50" i="129"/>
  <c r="K50" i="129"/>
  <c r="D40" i="129"/>
  <c r="D43" i="129"/>
  <c r="D46" i="129"/>
  <c r="D49" i="129"/>
  <c r="E40" i="129"/>
  <c r="E43" i="129"/>
  <c r="E46" i="129"/>
  <c r="E49" i="129"/>
  <c r="F40" i="129"/>
  <c r="F43" i="129"/>
  <c r="F46" i="129"/>
  <c r="F49" i="129"/>
  <c r="G40" i="129"/>
  <c r="G43" i="129"/>
  <c r="G46" i="129"/>
  <c r="G49" i="129"/>
  <c r="H40" i="129"/>
  <c r="H43" i="129"/>
  <c r="H46" i="129"/>
  <c r="H49" i="129"/>
  <c r="I40" i="129"/>
  <c r="I43" i="129"/>
  <c r="I46" i="129"/>
  <c r="I49" i="129"/>
  <c r="J49" i="129"/>
  <c r="K49" i="129"/>
  <c r="J47" i="129"/>
  <c r="J46" i="129"/>
  <c r="J44" i="129"/>
  <c r="J43" i="129"/>
  <c r="J41" i="129"/>
  <c r="J40" i="129"/>
  <c r="K33" i="129"/>
  <c r="K32" i="129"/>
  <c r="K31" i="129"/>
  <c r="D41" i="128"/>
  <c r="D44" i="128"/>
  <c r="D47" i="128"/>
  <c r="D50" i="128"/>
  <c r="E41" i="128"/>
  <c r="E44" i="128"/>
  <c r="E47" i="128"/>
  <c r="E50" i="128"/>
  <c r="F41" i="128"/>
  <c r="F44" i="128"/>
  <c r="F47" i="128"/>
  <c r="F50" i="128"/>
  <c r="G41" i="128"/>
  <c r="G44" i="128"/>
  <c r="G47" i="128"/>
  <c r="G50" i="128"/>
  <c r="H41" i="128"/>
  <c r="H44" i="128"/>
  <c r="H47" i="128"/>
  <c r="H50" i="128"/>
  <c r="I41" i="128"/>
  <c r="I44" i="128"/>
  <c r="I47" i="128"/>
  <c r="I50" i="128"/>
  <c r="J50" i="128"/>
  <c r="K50" i="128"/>
  <c r="D40" i="128"/>
  <c r="D43" i="128"/>
  <c r="D46" i="128"/>
  <c r="D49" i="128"/>
  <c r="E40" i="128"/>
  <c r="E43" i="128"/>
  <c r="E46" i="128"/>
  <c r="E49" i="128"/>
  <c r="F40" i="128"/>
  <c r="F43" i="128"/>
  <c r="F46" i="128"/>
  <c r="F49" i="128"/>
  <c r="G40" i="128"/>
  <c r="G43" i="128"/>
  <c r="G46" i="128"/>
  <c r="G49" i="128"/>
  <c r="H40" i="128"/>
  <c r="H43" i="128"/>
  <c r="H46" i="128"/>
  <c r="H49" i="128"/>
  <c r="I40" i="128"/>
  <c r="I43" i="128"/>
  <c r="I46" i="128"/>
  <c r="I49" i="128"/>
  <c r="J49" i="128"/>
  <c r="K49" i="128"/>
  <c r="J47" i="128"/>
  <c r="J46" i="128"/>
  <c r="J44" i="128"/>
  <c r="J43" i="128"/>
  <c r="J41" i="128"/>
  <c r="J40" i="128"/>
  <c r="K33" i="128"/>
  <c r="K32" i="128"/>
  <c r="K31" i="128"/>
  <c r="D41" i="127"/>
  <c r="D44" i="127"/>
  <c r="D47" i="127"/>
  <c r="D50" i="127"/>
  <c r="E41" i="127"/>
  <c r="E44" i="127"/>
  <c r="E47" i="127"/>
  <c r="E50" i="127"/>
  <c r="F41" i="127"/>
  <c r="F44" i="127"/>
  <c r="F47" i="127"/>
  <c r="F50" i="127"/>
  <c r="G41" i="127"/>
  <c r="G44" i="127"/>
  <c r="G47" i="127"/>
  <c r="G50" i="127"/>
  <c r="H41" i="127"/>
  <c r="H44" i="127"/>
  <c r="H47" i="127"/>
  <c r="H50" i="127"/>
  <c r="I41" i="127"/>
  <c r="I44" i="127"/>
  <c r="I47" i="127"/>
  <c r="I50" i="127"/>
  <c r="J50" i="127"/>
  <c r="K50" i="127"/>
  <c r="D40" i="127"/>
  <c r="D43" i="127"/>
  <c r="D46" i="127"/>
  <c r="D49" i="127"/>
  <c r="E40" i="127"/>
  <c r="E43" i="127"/>
  <c r="E46" i="127"/>
  <c r="E49" i="127"/>
  <c r="F40" i="127"/>
  <c r="F43" i="127"/>
  <c r="F46" i="127"/>
  <c r="F49" i="127"/>
  <c r="G40" i="127"/>
  <c r="G43" i="127"/>
  <c r="G46" i="127"/>
  <c r="G49" i="127"/>
  <c r="H40" i="127"/>
  <c r="H43" i="127"/>
  <c r="H46" i="127"/>
  <c r="H49" i="127"/>
  <c r="I40" i="127"/>
  <c r="I43" i="127"/>
  <c r="I46" i="127"/>
  <c r="I49" i="127"/>
  <c r="J49" i="127"/>
  <c r="K49" i="127"/>
  <c r="J47" i="127"/>
  <c r="J46" i="127"/>
  <c r="J44" i="127"/>
  <c r="J43" i="127"/>
  <c r="J41" i="127"/>
  <c r="J40" i="127"/>
  <c r="K33" i="127"/>
  <c r="K32" i="127"/>
  <c r="K31" i="127"/>
  <c r="D41" i="126"/>
  <c r="D44" i="126"/>
  <c r="D47" i="126"/>
  <c r="D50" i="126"/>
  <c r="E41" i="126"/>
  <c r="E44" i="126"/>
  <c r="E47" i="126"/>
  <c r="E50" i="126"/>
  <c r="F41" i="126"/>
  <c r="F44" i="126"/>
  <c r="F47" i="126"/>
  <c r="F50" i="126"/>
  <c r="G41" i="126"/>
  <c r="G44" i="126"/>
  <c r="G47" i="126"/>
  <c r="G50" i="126"/>
  <c r="H41" i="126"/>
  <c r="H44" i="126"/>
  <c r="H47" i="126"/>
  <c r="H50" i="126"/>
  <c r="I41" i="126"/>
  <c r="I44" i="126"/>
  <c r="I47" i="126"/>
  <c r="I50" i="126"/>
  <c r="J50" i="126"/>
  <c r="K50" i="126"/>
  <c r="D40" i="126"/>
  <c r="D43" i="126"/>
  <c r="D46" i="126"/>
  <c r="D49" i="126"/>
  <c r="E40" i="126"/>
  <c r="E43" i="126"/>
  <c r="E46" i="126"/>
  <c r="E49" i="126"/>
  <c r="F40" i="126"/>
  <c r="F43" i="126"/>
  <c r="F46" i="126"/>
  <c r="F49" i="126"/>
  <c r="G40" i="126"/>
  <c r="G43" i="126"/>
  <c r="G46" i="126"/>
  <c r="G49" i="126"/>
  <c r="H40" i="126"/>
  <c r="H43" i="126"/>
  <c r="H46" i="126"/>
  <c r="H49" i="126"/>
  <c r="I40" i="126"/>
  <c r="I43" i="126"/>
  <c r="I46" i="126"/>
  <c r="I49" i="126"/>
  <c r="J49" i="126"/>
  <c r="K49" i="126"/>
  <c r="J47" i="126"/>
  <c r="J46" i="126"/>
  <c r="J44" i="126"/>
  <c r="J43" i="126"/>
  <c r="J41" i="126"/>
  <c r="J40" i="126"/>
  <c r="K33" i="126"/>
  <c r="K32" i="126"/>
  <c r="K31" i="126"/>
  <c r="D41" i="125"/>
  <c r="D44" i="125"/>
  <c r="D47" i="125"/>
  <c r="D50" i="125"/>
  <c r="E41" i="125"/>
  <c r="E44" i="125"/>
  <c r="E47" i="125"/>
  <c r="E50" i="125"/>
  <c r="F41" i="125"/>
  <c r="F44" i="125"/>
  <c r="F47" i="125"/>
  <c r="F50" i="125"/>
  <c r="G41" i="125"/>
  <c r="G44" i="125"/>
  <c r="G47" i="125"/>
  <c r="G50" i="125"/>
  <c r="H41" i="125"/>
  <c r="H44" i="125"/>
  <c r="H47" i="125"/>
  <c r="H50" i="125"/>
  <c r="I41" i="125"/>
  <c r="I44" i="125"/>
  <c r="I47" i="125"/>
  <c r="I50" i="125"/>
  <c r="J50" i="125"/>
  <c r="K50" i="125"/>
  <c r="D40" i="125"/>
  <c r="D43" i="125"/>
  <c r="D46" i="125"/>
  <c r="D49" i="125"/>
  <c r="E40" i="125"/>
  <c r="E43" i="125"/>
  <c r="E46" i="125"/>
  <c r="E49" i="125"/>
  <c r="F40" i="125"/>
  <c r="F43" i="125"/>
  <c r="F46" i="125"/>
  <c r="F49" i="125"/>
  <c r="G40" i="125"/>
  <c r="G43" i="125"/>
  <c r="G46" i="125"/>
  <c r="G49" i="125"/>
  <c r="H40" i="125"/>
  <c r="H43" i="125"/>
  <c r="H46" i="125"/>
  <c r="H49" i="125"/>
  <c r="I40" i="125"/>
  <c r="I43" i="125"/>
  <c r="I46" i="125"/>
  <c r="I49" i="125"/>
  <c r="J49" i="125"/>
  <c r="K49" i="125"/>
  <c r="J47" i="125"/>
  <c r="J46" i="125"/>
  <c r="J44" i="125"/>
  <c r="J43" i="125"/>
  <c r="J41" i="125"/>
  <c r="J40" i="125"/>
  <c r="K33" i="125"/>
  <c r="K32" i="125"/>
  <c r="K31" i="125"/>
  <c r="D41" i="124"/>
  <c r="D44" i="124"/>
  <c r="D47" i="124"/>
  <c r="D50" i="124"/>
  <c r="E41" i="124"/>
  <c r="E44" i="124"/>
  <c r="E47" i="124"/>
  <c r="E50" i="124"/>
  <c r="F41" i="124"/>
  <c r="F44" i="124"/>
  <c r="F47" i="124"/>
  <c r="F50" i="124"/>
  <c r="G41" i="124"/>
  <c r="G44" i="124"/>
  <c r="G47" i="124"/>
  <c r="G50" i="124"/>
  <c r="H41" i="124"/>
  <c r="H44" i="124"/>
  <c r="H47" i="124"/>
  <c r="H50" i="124"/>
  <c r="I41" i="124"/>
  <c r="I44" i="124"/>
  <c r="I47" i="124"/>
  <c r="I50" i="124"/>
  <c r="J50" i="124"/>
  <c r="K50" i="124"/>
  <c r="D40" i="124"/>
  <c r="D43" i="124"/>
  <c r="D46" i="124"/>
  <c r="D49" i="124"/>
  <c r="E40" i="124"/>
  <c r="E43" i="124"/>
  <c r="E46" i="124"/>
  <c r="E49" i="124"/>
  <c r="F40" i="124"/>
  <c r="F43" i="124"/>
  <c r="F46" i="124"/>
  <c r="F49" i="124"/>
  <c r="G40" i="124"/>
  <c r="G43" i="124"/>
  <c r="G46" i="124"/>
  <c r="G49" i="124"/>
  <c r="H40" i="124"/>
  <c r="H43" i="124"/>
  <c r="H46" i="124"/>
  <c r="H49" i="124"/>
  <c r="I40" i="124"/>
  <c r="I43" i="124"/>
  <c r="I46" i="124"/>
  <c r="I49" i="124"/>
  <c r="J49" i="124"/>
  <c r="K49" i="124"/>
  <c r="J47" i="124"/>
  <c r="J46" i="124"/>
  <c r="J44" i="124"/>
  <c r="J43" i="124"/>
  <c r="J41" i="124"/>
  <c r="J40" i="124"/>
  <c r="K33" i="124"/>
  <c r="K32" i="124"/>
  <c r="K31" i="124"/>
  <c r="D41" i="123"/>
  <c r="D44" i="123"/>
  <c r="D47" i="123"/>
  <c r="D50" i="123"/>
  <c r="E41" i="123"/>
  <c r="E44" i="123"/>
  <c r="E47" i="123"/>
  <c r="E50" i="123"/>
  <c r="F41" i="123"/>
  <c r="F44" i="123"/>
  <c r="F47" i="123"/>
  <c r="F50" i="123"/>
  <c r="G41" i="123"/>
  <c r="G44" i="123"/>
  <c r="G47" i="123"/>
  <c r="G50" i="123"/>
  <c r="H41" i="123"/>
  <c r="H44" i="123"/>
  <c r="H47" i="123"/>
  <c r="H50" i="123"/>
  <c r="I41" i="123"/>
  <c r="I44" i="123"/>
  <c r="I47" i="123"/>
  <c r="I50" i="123"/>
  <c r="J50" i="123"/>
  <c r="K50" i="123"/>
  <c r="D40" i="123"/>
  <c r="D43" i="123"/>
  <c r="D46" i="123"/>
  <c r="D49" i="123"/>
  <c r="E40" i="123"/>
  <c r="E43" i="123"/>
  <c r="E46" i="123"/>
  <c r="E49" i="123"/>
  <c r="F40" i="123"/>
  <c r="F43" i="123"/>
  <c r="F46" i="123"/>
  <c r="F49" i="123"/>
  <c r="G40" i="123"/>
  <c r="G43" i="123"/>
  <c r="G46" i="123"/>
  <c r="G49" i="123"/>
  <c r="H40" i="123"/>
  <c r="H43" i="123"/>
  <c r="H46" i="123"/>
  <c r="H49" i="123"/>
  <c r="I40" i="123"/>
  <c r="I43" i="123"/>
  <c r="I46" i="123"/>
  <c r="I49" i="123"/>
  <c r="J49" i="123"/>
  <c r="K49" i="123"/>
  <c r="J47" i="123"/>
  <c r="J46" i="123"/>
  <c r="J44" i="123"/>
  <c r="J43" i="123"/>
  <c r="J41" i="123"/>
  <c r="J40" i="123"/>
  <c r="K33" i="123"/>
  <c r="K32" i="123"/>
  <c r="K31" i="123"/>
  <c r="D41" i="122"/>
  <c r="D44" i="122"/>
  <c r="D47" i="122"/>
  <c r="D50" i="122"/>
  <c r="E41" i="122"/>
  <c r="E44" i="122"/>
  <c r="E47" i="122"/>
  <c r="E50" i="122"/>
  <c r="F41" i="122"/>
  <c r="F44" i="122"/>
  <c r="F47" i="122"/>
  <c r="F50" i="122"/>
  <c r="G41" i="122"/>
  <c r="G44" i="122"/>
  <c r="G47" i="122"/>
  <c r="G50" i="122"/>
  <c r="H41" i="122"/>
  <c r="H44" i="122"/>
  <c r="H47" i="122"/>
  <c r="H50" i="122"/>
  <c r="I41" i="122"/>
  <c r="I44" i="122"/>
  <c r="I47" i="122"/>
  <c r="I50" i="122"/>
  <c r="J50" i="122"/>
  <c r="K50" i="122"/>
  <c r="D40" i="122"/>
  <c r="D43" i="122"/>
  <c r="D46" i="122"/>
  <c r="D49" i="122"/>
  <c r="E40" i="122"/>
  <c r="E43" i="122"/>
  <c r="E46" i="122"/>
  <c r="E49" i="122"/>
  <c r="F40" i="122"/>
  <c r="F43" i="122"/>
  <c r="F46" i="122"/>
  <c r="F49" i="122"/>
  <c r="G40" i="122"/>
  <c r="G43" i="122"/>
  <c r="G46" i="122"/>
  <c r="G49" i="122"/>
  <c r="H40" i="122"/>
  <c r="H43" i="122"/>
  <c r="H46" i="122"/>
  <c r="H49" i="122"/>
  <c r="I40" i="122"/>
  <c r="I43" i="122"/>
  <c r="I46" i="122"/>
  <c r="I49" i="122"/>
  <c r="J49" i="122"/>
  <c r="K49" i="122"/>
  <c r="J47" i="122"/>
  <c r="J46" i="122"/>
  <c r="J44" i="122"/>
  <c r="J43" i="122"/>
  <c r="J41" i="122"/>
  <c r="J40" i="122"/>
  <c r="K33" i="122"/>
  <c r="K32" i="122"/>
  <c r="K31" i="122"/>
  <c r="D41" i="121"/>
  <c r="D44" i="121"/>
  <c r="D47" i="121"/>
  <c r="D50" i="121"/>
  <c r="E41" i="121"/>
  <c r="E44" i="121"/>
  <c r="E47" i="121"/>
  <c r="E50" i="121"/>
  <c r="F41" i="121"/>
  <c r="F44" i="121"/>
  <c r="F47" i="121"/>
  <c r="F50" i="121"/>
  <c r="G41" i="121"/>
  <c r="G44" i="121"/>
  <c r="G47" i="121"/>
  <c r="G50" i="121"/>
  <c r="H41" i="121"/>
  <c r="H44" i="121"/>
  <c r="H47" i="121"/>
  <c r="H50" i="121"/>
  <c r="I41" i="121"/>
  <c r="I44" i="121"/>
  <c r="I47" i="121"/>
  <c r="I50" i="121"/>
  <c r="J50" i="121"/>
  <c r="K50" i="121"/>
  <c r="D40" i="121"/>
  <c r="D43" i="121"/>
  <c r="D46" i="121"/>
  <c r="D49" i="121"/>
  <c r="E40" i="121"/>
  <c r="E43" i="121"/>
  <c r="E46" i="121"/>
  <c r="E49" i="121"/>
  <c r="F40" i="121"/>
  <c r="F43" i="121"/>
  <c r="F46" i="121"/>
  <c r="F49" i="121"/>
  <c r="G40" i="121"/>
  <c r="G43" i="121"/>
  <c r="G46" i="121"/>
  <c r="G49" i="121"/>
  <c r="H40" i="121"/>
  <c r="H43" i="121"/>
  <c r="H46" i="121"/>
  <c r="H49" i="121"/>
  <c r="I40" i="121"/>
  <c r="I43" i="121"/>
  <c r="I46" i="121"/>
  <c r="I49" i="121"/>
  <c r="J49" i="121"/>
  <c r="K49" i="121"/>
  <c r="J47" i="121"/>
  <c r="J46" i="121"/>
  <c r="J44" i="121"/>
  <c r="J43" i="121"/>
  <c r="J41" i="121"/>
  <c r="J40" i="121"/>
  <c r="K33" i="121"/>
  <c r="K32" i="121"/>
  <c r="K31" i="121"/>
  <c r="D41" i="120"/>
  <c r="D44" i="120"/>
  <c r="D47" i="120"/>
  <c r="D50" i="120"/>
  <c r="E41" i="120"/>
  <c r="E44" i="120"/>
  <c r="E47" i="120"/>
  <c r="E50" i="120"/>
  <c r="F41" i="120"/>
  <c r="F44" i="120"/>
  <c r="F47" i="120"/>
  <c r="F50" i="120"/>
  <c r="G41" i="120"/>
  <c r="G44" i="120"/>
  <c r="G47" i="120"/>
  <c r="G50" i="120"/>
  <c r="H41" i="120"/>
  <c r="H44" i="120"/>
  <c r="H47" i="120"/>
  <c r="H50" i="120"/>
  <c r="I41" i="120"/>
  <c r="I44" i="120"/>
  <c r="I47" i="120"/>
  <c r="I50" i="120"/>
  <c r="J50" i="120"/>
  <c r="K50" i="120"/>
  <c r="D40" i="120"/>
  <c r="D43" i="120"/>
  <c r="D46" i="120"/>
  <c r="D49" i="120"/>
  <c r="E40" i="120"/>
  <c r="E43" i="120"/>
  <c r="E46" i="120"/>
  <c r="E49" i="120"/>
  <c r="F40" i="120"/>
  <c r="F43" i="120"/>
  <c r="F46" i="120"/>
  <c r="F49" i="120"/>
  <c r="G40" i="120"/>
  <c r="G43" i="120"/>
  <c r="G46" i="120"/>
  <c r="G49" i="120"/>
  <c r="H40" i="120"/>
  <c r="H43" i="120"/>
  <c r="H46" i="120"/>
  <c r="H49" i="120"/>
  <c r="I40" i="120"/>
  <c r="I43" i="120"/>
  <c r="I46" i="120"/>
  <c r="I49" i="120"/>
  <c r="J49" i="120"/>
  <c r="K49" i="120"/>
  <c r="J47" i="120"/>
  <c r="J46" i="120"/>
  <c r="J44" i="120"/>
  <c r="J43" i="120"/>
  <c r="J41" i="120"/>
  <c r="J40" i="120"/>
  <c r="K33" i="120"/>
  <c r="K32" i="120"/>
  <c r="K31" i="120"/>
  <c r="D41" i="119"/>
  <c r="D44" i="119"/>
  <c r="D47" i="119"/>
  <c r="D50" i="119"/>
  <c r="E41" i="119"/>
  <c r="E44" i="119"/>
  <c r="E47" i="119"/>
  <c r="E50" i="119"/>
  <c r="F41" i="119"/>
  <c r="F44" i="119"/>
  <c r="F47" i="119"/>
  <c r="F50" i="119"/>
  <c r="G41" i="119"/>
  <c r="G44" i="119"/>
  <c r="G47" i="119"/>
  <c r="G50" i="119"/>
  <c r="H41" i="119"/>
  <c r="H44" i="119"/>
  <c r="H47" i="119"/>
  <c r="H50" i="119"/>
  <c r="I41" i="119"/>
  <c r="I44" i="119"/>
  <c r="I47" i="119"/>
  <c r="I50" i="119"/>
  <c r="J50" i="119"/>
  <c r="K50" i="119"/>
  <c r="D40" i="119"/>
  <c r="D43" i="119"/>
  <c r="D46" i="119"/>
  <c r="D49" i="119"/>
  <c r="E40" i="119"/>
  <c r="E43" i="119"/>
  <c r="E46" i="119"/>
  <c r="E49" i="119"/>
  <c r="F40" i="119"/>
  <c r="F43" i="119"/>
  <c r="F46" i="119"/>
  <c r="F49" i="119"/>
  <c r="G40" i="119"/>
  <c r="G43" i="119"/>
  <c r="G46" i="119"/>
  <c r="G49" i="119"/>
  <c r="H40" i="119"/>
  <c r="H43" i="119"/>
  <c r="H46" i="119"/>
  <c r="H49" i="119"/>
  <c r="I40" i="119"/>
  <c r="I43" i="119"/>
  <c r="I46" i="119"/>
  <c r="I49" i="119"/>
  <c r="J49" i="119"/>
  <c r="K49" i="119"/>
  <c r="J47" i="119"/>
  <c r="J46" i="119"/>
  <c r="J44" i="119"/>
  <c r="J43" i="119"/>
  <c r="J41" i="119"/>
  <c r="J40" i="119"/>
  <c r="K33" i="119"/>
  <c r="K32" i="119"/>
  <c r="K31" i="119"/>
  <c r="K50" i="118"/>
  <c r="K49" i="118"/>
  <c r="E47" i="1"/>
  <c r="F47" i="1"/>
  <c r="G47" i="1"/>
  <c r="H47" i="1"/>
  <c r="I47" i="1"/>
  <c r="D47" i="1"/>
  <c r="E44" i="1"/>
  <c r="F44" i="1"/>
  <c r="G44" i="1"/>
  <c r="H44" i="1"/>
  <c r="I44" i="1"/>
  <c r="D44" i="1"/>
  <c r="E41" i="1"/>
  <c r="F41" i="1"/>
  <c r="G41" i="1"/>
  <c r="H41" i="1"/>
  <c r="I41" i="1"/>
  <c r="D41" i="1"/>
  <c r="E46" i="1"/>
  <c r="F46" i="1"/>
  <c r="G46" i="1"/>
  <c r="H46" i="1"/>
  <c r="I46" i="1"/>
  <c r="D46" i="1"/>
  <c r="I43" i="1"/>
  <c r="H43" i="1"/>
  <c r="G43" i="1"/>
  <c r="F43" i="1"/>
  <c r="E43" i="1"/>
  <c r="D43" i="1"/>
  <c r="E40" i="1"/>
  <c r="F40" i="1"/>
  <c r="G40" i="1"/>
  <c r="H40" i="1"/>
  <c r="I40" i="1"/>
  <c r="D40" i="1"/>
  <c r="D49" i="1"/>
  <c r="E49" i="1"/>
  <c r="F49" i="1"/>
  <c r="G49" i="1"/>
  <c r="H49" i="1"/>
  <c r="I49" i="1"/>
  <c r="J49" i="1"/>
  <c r="D50" i="1"/>
  <c r="E50" i="1"/>
  <c r="F50" i="1"/>
  <c r="G50" i="1"/>
  <c r="H50" i="1"/>
  <c r="I50" i="1"/>
  <c r="J50" i="1"/>
  <c r="K33" i="1"/>
  <c r="K32" i="1"/>
  <c r="K31" i="1"/>
  <c r="J47" i="1"/>
  <c r="J46" i="1"/>
  <c r="J44" i="1"/>
  <c r="J43" i="1"/>
  <c r="J41" i="1"/>
  <c r="J40" i="1"/>
  <c r="O10" i="53"/>
  <c r="O9" i="53"/>
  <c r="O4" i="53"/>
  <c r="O5" i="53"/>
  <c r="O6" i="53"/>
  <c r="O7" i="53"/>
  <c r="O3" i="53"/>
  <c r="K50" i="1"/>
  <c r="K49" i="1"/>
</calcChain>
</file>

<file path=xl/sharedStrings.xml><?xml version="1.0" encoding="utf-8"?>
<sst xmlns="http://schemas.openxmlformats.org/spreadsheetml/2006/main" count="6889" uniqueCount="128">
  <si>
    <t>Tag</t>
  </si>
  <si>
    <t>Montag</t>
  </si>
  <si>
    <t>Dienstag</t>
  </si>
  <si>
    <t>Mittwoch</t>
  </si>
  <si>
    <t>Donnerstag</t>
  </si>
  <si>
    <t>Freitag</t>
  </si>
  <si>
    <t>Samstag</t>
  </si>
  <si>
    <t>Sonntag</t>
  </si>
  <si>
    <t>Sportart</t>
  </si>
  <si>
    <t>Intensität</t>
  </si>
  <si>
    <t>Sehr locker</t>
  </si>
  <si>
    <t>Locker</t>
  </si>
  <si>
    <t>Mittel</t>
  </si>
  <si>
    <t>Hart</t>
  </si>
  <si>
    <t>Sehr hart</t>
  </si>
  <si>
    <t>Total</t>
  </si>
  <si>
    <t>Minuten</t>
  </si>
  <si>
    <t>Umfang</t>
  </si>
  <si>
    <t>Kilometer</t>
  </si>
  <si>
    <t>Beschreibung</t>
  </si>
  <si>
    <t>Biofaktoren</t>
  </si>
  <si>
    <t>Ruhepuls</t>
  </si>
  <si>
    <t>Motivation</t>
  </si>
  <si>
    <t>Regeneration</t>
  </si>
  <si>
    <t>Befinden</t>
  </si>
  <si>
    <t>Dauer</t>
  </si>
  <si>
    <t>Schwimmen</t>
  </si>
  <si>
    <t>Wochenauswertung nach Sportart</t>
  </si>
  <si>
    <t>Total Woche</t>
  </si>
  <si>
    <t>Total summiert</t>
  </si>
  <si>
    <t>Schlaf Durchschnitt Übersicht pro Woche</t>
  </si>
  <si>
    <t>WK 1</t>
  </si>
  <si>
    <t>WK 2</t>
  </si>
  <si>
    <t>WK 3</t>
  </si>
  <si>
    <t>WK 4</t>
  </si>
  <si>
    <t>WK 5</t>
  </si>
  <si>
    <t>WK 6</t>
  </si>
  <si>
    <t>WK 7</t>
  </si>
  <si>
    <t>WK 8</t>
  </si>
  <si>
    <t>WK 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</si>
  <si>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</si>
  <si>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</si>
  <si>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</si>
  <si>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</si>
  <si>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</si>
  <si>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</si>
  <si>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</si>
  <si>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</si>
  <si>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</si>
  <si>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</si>
  <si>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</si>
  <si>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</si>
  <si>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</si>
  <si>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</si>
  <si>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</si>
  <si>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</si>
  <si>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</si>
  <si>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</si>
  <si>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</si>
  <si>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</si>
  <si>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</si>
  <si>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</si>
  <si>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</si>
  <si>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</si>
  <si>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</si>
  <si>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</si>
  <si>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</si>
  <si>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</si>
  <si>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</si>
  <si>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</si>
  <si>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</si>
  <si>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</si>
  <si>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</si>
  <si>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</si>
  <si>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</si>
  <si>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</si>
  <si>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</si>
  <si>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</si>
  <si>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</si>
  <si>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</si>
  <si>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</si>
  <si>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</si>
  <si>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</si>
  <si>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Schlaf</t>
  </si>
  <si>
    <t>Woche</t>
  </si>
  <si>
    <t>Gewicht Durchschnitt Übersicht pro Woche</t>
  </si>
  <si>
    <t>Kilogramm</t>
  </si>
  <si>
    <t>Ruhepuls Durchschnitt Übersicht pro Woche</t>
  </si>
  <si>
    <t>Kilometer Durchschnitt Übersicht pro Woche</t>
  </si>
  <si>
    <t xml:space="preserve">sportunterricht.ch Trainingstagebuch </t>
  </si>
  <si>
    <t>Trainingstagebuch sportunterricht.ch Jahresauswertung</t>
  </si>
  <si>
    <t>Total Dauer</t>
  </si>
  <si>
    <t>Total Umfang</t>
  </si>
  <si>
    <t xml:space="preserve"> Einheiten 1</t>
  </si>
  <si>
    <t>Einheiten 2</t>
  </si>
  <si>
    <t>Einheit 1</t>
  </si>
  <si>
    <t>Einheit 2</t>
  </si>
  <si>
    <t>Intensität Einheit 1</t>
  </si>
  <si>
    <t>Intensität Einheit 2</t>
  </si>
  <si>
    <t>Intensität Total</t>
  </si>
  <si>
    <t>Einheit 3</t>
  </si>
  <si>
    <t>Einheiten 3</t>
  </si>
  <si>
    <t>Schlaf Std.</t>
  </si>
  <si>
    <t>Gewicht kg</t>
  </si>
  <si>
    <t>Intensität Einheit 3</t>
  </si>
  <si>
    <t>Sportarten</t>
  </si>
  <si>
    <t>Name der Liste</t>
  </si>
  <si>
    <t>1. Sportart</t>
  </si>
  <si>
    <t>2. Sportart</t>
  </si>
  <si>
    <t>3. Sportart</t>
  </si>
  <si>
    <t>4. Sportart</t>
  </si>
  <si>
    <t>5. Sportart</t>
  </si>
  <si>
    <t>6. Sportart</t>
  </si>
  <si>
    <t>7. Sportart</t>
  </si>
  <si>
    <t>8. Sportart</t>
  </si>
  <si>
    <t>9. Sportart</t>
  </si>
  <si>
    <t>10. Sportart</t>
  </si>
  <si>
    <t>Dropdown Menue Sportarten zum Kopieren</t>
  </si>
  <si>
    <t>Laufen</t>
  </si>
  <si>
    <t xml:space="preserve">      Die Sportarten in die gelbe Spalte eintragen</t>
  </si>
  <si>
    <t xml:space="preserve">      Die Reihenfolge entspricht der im Dropdownmenue </t>
  </si>
  <si>
    <t>Radfahren</t>
  </si>
  <si>
    <r>
      <rPr>
        <sz val="10"/>
        <color rgb="FFFF0000"/>
        <rFont val="Verdana"/>
      </rPr>
      <t>Bemerkung:</t>
    </r>
    <r>
      <rPr>
        <sz val="10"/>
        <color theme="1"/>
        <rFont val="Verdana"/>
      </rPr>
      <t xml:space="preserve"> Die Sportart kann in Tabelle "Listen" geändert oder erweitert werden.</t>
    </r>
  </si>
  <si>
    <r>
      <rPr>
        <sz val="10"/>
        <color rgb="FFFF0000"/>
        <rFont val="Verdana"/>
      </rPr>
      <t>Achtung:</t>
    </r>
    <r>
      <rPr>
        <sz val="10"/>
        <color theme="1"/>
        <rFont val="Verdana"/>
      </rPr>
      <t xml:space="preserve"> geschrieben werden darf nur in die weißen Felder!</t>
    </r>
  </si>
  <si>
    <t>Leerfeld</t>
  </si>
  <si>
    <t>y</t>
  </si>
  <si>
    <r>
      <t>Version 1.</t>
    </r>
    <r>
      <rPr>
        <sz val="12"/>
        <color theme="1"/>
        <rFont val="Verdana"/>
      </rPr>
      <t>3</t>
    </r>
  </si>
  <si>
    <r>
      <t>Version 1</t>
    </r>
    <r>
      <rPr>
        <sz val="12"/>
        <color theme="1"/>
        <rFont val="Verdana"/>
      </rPr>
      <t>.3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</si>
</sst>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Verdana"/>
    </font>
    <font>
      <sz val="9"/>
      <name val="Verdana"/>
    </font>
    <font>
      <b/>
      <sz val="9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 tint="-0.249977111117893"/>
      <name val="Verdana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Verdana"/>
    </font>
    <font>
      <sz val="10"/>
      <color rgb="FFFF0000"/>
      <name val="Verdana"/>
    </font>
    <font>
      <u/>
      <sz val="12"/>
      <color theme="10"/>
      <name val="Verdana"/>
    </font>
    <font>
      <sz val="10"/>
      <color theme="1"/>
      <name val="Verdana"/>
    </font>
    <font>
      <b/>
      <sz val="16"/>
      <color theme="1"/>
      <name val="Verdana"/>
    </font>
    <font>
      <sz val="16"/>
      <color theme="1"/>
      <name val="Verdana"/>
    </font>
    <font>
      <sz val="12"/>
      <color theme="1"/>
      <name val="Verdana"/>
      <family val="2"/>
    </font>
    <font>
      <sz val="12"/>
      <name val="Calibri"/>
      <family val="2"/>
      <charset val="136"/>
      <scheme val="minor"/>
    </font>
    <font>
      <sz val="10"/>
      <color theme="1"/>
      <name val="Verdana"/>
      <family val="2"/>
    </font>
    <font>
      <b/>
      <sz val="18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5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2" xfId="0" applyFont="1" applyFill="1" applyBorder="1"/>
    <xf numFmtId="0" fontId="3" fillId="2" borderId="4" xfId="0" applyFont="1" applyFill="1" applyBorder="1"/>
    <xf numFmtId="0" fontId="4" fillId="2" borderId="3" xfId="0" applyFont="1" applyFill="1" applyBorder="1"/>
    <xf numFmtId="0" fontId="4" fillId="2" borderId="6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2" xfId="0" applyFont="1" applyFill="1" applyBorder="1"/>
    <xf numFmtId="0" fontId="8" fillId="2" borderId="2" xfId="0" applyFont="1" applyFill="1" applyBorder="1" applyAlignment="1">
      <alignment horizontal="left"/>
    </xf>
    <xf numFmtId="0" fontId="3" fillId="3" borderId="4" xfId="0" applyFont="1" applyFill="1" applyBorder="1"/>
    <xf numFmtId="0" fontId="3" fillId="3" borderId="7" xfId="0" applyFont="1" applyFill="1" applyBorder="1" applyAlignment="1">
      <alignment horizontal="left"/>
    </xf>
    <xf numFmtId="0" fontId="3" fillId="3" borderId="4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2" borderId="18" xfId="0" applyFont="1" applyFill="1" applyBorder="1"/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2" borderId="22" xfId="0" applyFont="1" applyFill="1" applyBorder="1"/>
    <xf numFmtId="0" fontId="3" fillId="0" borderId="2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9" fillId="0" borderId="0" xfId="0" applyFont="1"/>
    <xf numFmtId="0" fontId="4" fillId="0" borderId="0" xfId="0" applyFont="1" applyFill="1" applyBorder="1"/>
    <xf numFmtId="0" fontId="0" fillId="0" borderId="24" xfId="0" applyBorder="1"/>
    <xf numFmtId="0" fontId="3" fillId="2" borderId="7" xfId="0" applyFont="1" applyFill="1" applyBorder="1"/>
    <xf numFmtId="0" fontId="3" fillId="3" borderId="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 wrapText="1"/>
    </xf>
    <xf numFmtId="2" fontId="0" fillId="0" borderId="0" xfId="0" applyNumberFormat="1"/>
    <xf numFmtId="0" fontId="10" fillId="0" borderId="0" xfId="0" applyFont="1"/>
    <xf numFmtId="0" fontId="4" fillId="2" borderId="1" xfId="0" applyFont="1" applyFill="1" applyBorder="1"/>
    <xf numFmtId="0" fontId="4" fillId="3" borderId="28" xfId="0" applyFont="1" applyFill="1" applyBorder="1"/>
    <xf numFmtId="0" fontId="3" fillId="0" borderId="7" xfId="0" applyFont="1" applyBorder="1" applyAlignment="1">
      <alignment horizontal="left" vertical="top" wrapText="1"/>
    </xf>
    <xf numFmtId="0" fontId="3" fillId="0" borderId="25" xfId="0" applyNumberFormat="1" applyFont="1" applyBorder="1" applyAlignment="1">
      <alignment horizontal="left" vertical="top" wrapText="1"/>
    </xf>
    <xf numFmtId="0" fontId="4" fillId="0" borderId="3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33" xfId="0" applyFont="1" applyFill="1" applyBorder="1"/>
    <xf numFmtId="0" fontId="4" fillId="0" borderId="0" xfId="0" applyFont="1" applyFill="1" applyBorder="1" applyAlignment="1">
      <alignment wrapText="1"/>
    </xf>
    <xf numFmtId="0" fontId="3" fillId="5" borderId="26" xfId="0" applyFont="1" applyFill="1" applyBorder="1"/>
    <xf numFmtId="0" fontId="3" fillId="5" borderId="22" xfId="0" applyFont="1" applyFill="1" applyBorder="1"/>
    <xf numFmtId="0" fontId="3" fillId="6" borderId="26" xfId="0" applyFont="1" applyFill="1" applyBorder="1" applyAlignment="1">
      <alignment horizontal="left"/>
    </xf>
    <xf numFmtId="0" fontId="4" fillId="0" borderId="33" xfId="0" applyFont="1" applyFill="1" applyBorder="1" applyAlignment="1">
      <alignment wrapText="1"/>
    </xf>
    <xf numFmtId="0" fontId="4" fillId="0" borderId="36" xfId="0" applyFont="1" applyFill="1" applyBorder="1"/>
    <xf numFmtId="0" fontId="11" fillId="0" borderId="0" xfId="0" applyFont="1"/>
    <xf numFmtId="0" fontId="13" fillId="0" borderId="0" xfId="127" applyFont="1"/>
    <xf numFmtId="2" fontId="11" fillId="4" borderId="21" xfId="0" applyNumberFormat="1" applyFont="1" applyFill="1" applyBorder="1" applyAlignment="1">
      <alignment horizontal="right"/>
    </xf>
    <xf numFmtId="2" fontId="11" fillId="4" borderId="17" xfId="0" applyNumberFormat="1" applyFont="1" applyFill="1" applyBorder="1" applyAlignment="1">
      <alignment horizontal="right"/>
    </xf>
    <xf numFmtId="2" fontId="11" fillId="4" borderId="13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9" fillId="0" borderId="29" xfId="0" applyFont="1" applyBorder="1"/>
    <xf numFmtId="0" fontId="3" fillId="5" borderId="34" xfId="0" applyFont="1" applyFill="1" applyBorder="1"/>
    <xf numFmtId="0" fontId="9" fillId="0" borderId="0" xfId="0" applyFont="1" applyAlignment="1">
      <alignment wrapText="1"/>
    </xf>
    <xf numFmtId="0" fontId="4" fillId="5" borderId="1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3" fillId="6" borderId="34" xfId="0" applyFont="1" applyFill="1" applyBorder="1" applyAlignment="1">
      <alignment horizontal="left" wrapText="1"/>
    </xf>
    <xf numFmtId="0" fontId="9" fillId="0" borderId="37" xfId="0" applyFont="1" applyBorder="1"/>
    <xf numFmtId="0" fontId="0" fillId="0" borderId="24" xfId="0" applyNumberFormat="1" applyBorder="1"/>
    <xf numFmtId="0" fontId="17" fillId="0" borderId="0" xfId="0" applyFont="1"/>
    <xf numFmtId="0" fontId="0" fillId="0" borderId="0" xfId="0" applyAlignment="1">
      <alignment horizontal="right" indent="1"/>
    </xf>
    <xf numFmtId="0" fontId="0" fillId="0" borderId="27" xfId="0" applyBorder="1"/>
    <xf numFmtId="0" fontId="0" fillId="0" borderId="0" xfId="0" applyBorder="1"/>
    <xf numFmtId="0" fontId="10" fillId="0" borderId="0" xfId="0" applyFont="1" applyBorder="1" applyAlignment="1">
      <alignment horizontal="right" indent="1"/>
    </xf>
    <xf numFmtId="0" fontId="3" fillId="3" borderId="4" xfId="0" applyNumberFormat="1" applyFont="1" applyFill="1" applyBorder="1" applyAlignment="1">
      <alignment wrapText="1"/>
    </xf>
    <xf numFmtId="0" fontId="3" fillId="3" borderId="2" xfId="0" applyNumberFormat="1" applyFont="1" applyFill="1" applyBorder="1"/>
    <xf numFmtId="0" fontId="0" fillId="7" borderId="27" xfId="0" applyFill="1" applyBorder="1"/>
    <xf numFmtId="0" fontId="4" fillId="3" borderId="16" xfId="0" applyNumberFormat="1" applyFont="1" applyFill="1" applyBorder="1"/>
    <xf numFmtId="0" fontId="4" fillId="3" borderId="29" xfId="0" applyNumberFormat="1" applyFont="1" applyFill="1" applyBorder="1"/>
    <xf numFmtId="0" fontId="11" fillId="4" borderId="29" xfId="0" applyFont="1" applyFill="1" applyBorder="1"/>
    <xf numFmtId="0" fontId="4" fillId="2" borderId="29" xfId="0" applyFont="1" applyFill="1" applyBorder="1" applyAlignment="1">
      <alignment horizontal="left"/>
    </xf>
    <xf numFmtId="0" fontId="4" fillId="2" borderId="38" xfId="0" applyNumberFormat="1" applyFont="1" applyFill="1" applyBorder="1"/>
    <xf numFmtId="0" fontId="18" fillId="8" borderId="2" xfId="0" applyFont="1" applyFill="1" applyBorder="1"/>
    <xf numFmtId="0" fontId="18" fillId="8" borderId="24" xfId="0" applyFont="1" applyFill="1" applyBorder="1"/>
    <xf numFmtId="0" fontId="3" fillId="3" borderId="40" xfId="0" applyNumberFormat="1" applyFont="1" applyFill="1" applyBorder="1" applyAlignment="1">
      <alignment wrapText="1"/>
    </xf>
    <xf numFmtId="0" fontId="4" fillId="2" borderId="41" xfId="0" applyFont="1" applyFill="1" applyBorder="1"/>
    <xf numFmtId="0" fontId="4" fillId="2" borderId="38" xfId="0" applyFont="1" applyFill="1" applyBorder="1"/>
    <xf numFmtId="0" fontId="3" fillId="3" borderId="40" xfId="0" applyFont="1" applyFill="1" applyBorder="1" applyAlignment="1">
      <alignment wrapText="1"/>
    </xf>
    <xf numFmtId="0" fontId="11" fillId="4" borderId="43" xfId="0" applyFont="1" applyFill="1" applyBorder="1" applyAlignment="1">
      <alignment horizontal="right"/>
    </xf>
    <xf numFmtId="3" fontId="11" fillId="4" borderId="43" xfId="0" applyNumberFormat="1" applyFont="1" applyFill="1" applyBorder="1" applyAlignment="1">
      <alignment horizontal="right"/>
    </xf>
    <xf numFmtId="0" fontId="11" fillId="4" borderId="30" xfId="0" applyFont="1" applyFill="1" applyBorder="1" applyAlignment="1">
      <alignment horizontal="right" wrapText="1"/>
    </xf>
    <xf numFmtId="0" fontId="0" fillId="8" borderId="2" xfId="0" applyFill="1" applyBorder="1"/>
    <xf numFmtId="0" fontId="0" fillId="8" borderId="24" xfId="0" applyFill="1" applyBorder="1"/>
    <xf numFmtId="0" fontId="3" fillId="0" borderId="40" xfId="0" applyFont="1" applyBorder="1" applyAlignment="1">
      <alignment horizontal="center" vertical="center"/>
    </xf>
    <xf numFmtId="0" fontId="11" fillId="4" borderId="38" xfId="0" applyFont="1" applyFill="1" applyBorder="1" applyAlignment="1">
      <alignment horizontal="right" wrapText="1"/>
    </xf>
    <xf numFmtId="0" fontId="3" fillId="2" borderId="45" xfId="0" applyFont="1" applyFill="1" applyBorder="1"/>
    <xf numFmtId="0" fontId="3" fillId="2" borderId="46" xfId="0" applyFont="1" applyFill="1" applyBorder="1"/>
    <xf numFmtId="0" fontId="19" fillId="0" borderId="0" xfId="0" applyFont="1"/>
    <xf numFmtId="0" fontId="20" fillId="0" borderId="0" xfId="0" applyFont="1"/>
    <xf numFmtId="0" fontId="4" fillId="2" borderId="28" xfId="0" applyFont="1" applyFill="1" applyBorder="1"/>
    <xf numFmtId="0" fontId="4" fillId="2" borderId="11" xfId="0" applyFont="1" applyFill="1" applyBorder="1"/>
    <xf numFmtId="0" fontId="3" fillId="3" borderId="47" xfId="0" applyFont="1" applyFill="1" applyBorder="1" applyAlignment="1">
      <alignment horizontal="left"/>
    </xf>
    <xf numFmtId="0" fontId="3" fillId="3" borderId="47" xfId="0" applyFont="1" applyFill="1" applyBorder="1"/>
    <xf numFmtId="0" fontId="3" fillId="3" borderId="48" xfId="0" applyFont="1" applyFill="1" applyBorder="1"/>
    <xf numFmtId="0" fontId="22" fillId="0" borderId="4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0" fillId="7" borderId="27" xfId="0" quotePrefix="1" applyFill="1" applyBorder="1"/>
    <xf numFmtId="2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11" fillId="4" borderId="43" xfId="0" applyNumberFormat="1" applyFont="1" applyFill="1" applyBorder="1" applyAlignment="1">
      <alignment horizontal="right"/>
    </xf>
    <xf numFmtId="0" fontId="1" fillId="0" borderId="24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0" fillId="0" borderId="40" xfId="0" applyBorder="1"/>
    <xf numFmtId="0" fontId="0" fillId="0" borderId="25" xfId="0" applyBorder="1"/>
    <xf numFmtId="0" fontId="0" fillId="0" borderId="40" xfId="0" applyNumberFormat="1" applyBorder="1"/>
    <xf numFmtId="0" fontId="0" fillId="0" borderId="25" xfId="0" applyNumberFormat="1" applyBorder="1"/>
    <xf numFmtId="164" fontId="3" fillId="0" borderId="10" xfId="0" applyNumberFormat="1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164" fontId="3" fillId="3" borderId="7" xfId="0" applyNumberFormat="1" applyFont="1" applyFill="1" applyBorder="1" applyAlignment="1">
      <alignment wrapText="1"/>
    </xf>
    <xf numFmtId="164" fontId="3" fillId="3" borderId="25" xfId="0" applyNumberFormat="1" applyFont="1" applyFill="1" applyBorder="1" applyAlignment="1">
      <alignment wrapText="1"/>
    </xf>
    <xf numFmtId="164" fontId="4" fillId="2" borderId="30" xfId="0" applyNumberFormat="1" applyFont="1" applyFill="1" applyBorder="1"/>
    <xf numFmtId="164" fontId="3" fillId="3" borderId="7" xfId="0" applyNumberFormat="1" applyFont="1" applyFill="1" applyBorder="1"/>
    <xf numFmtId="164" fontId="4" fillId="3" borderId="13" xfId="0" applyNumberFormat="1" applyFont="1" applyFill="1" applyBorder="1"/>
    <xf numFmtId="164" fontId="4" fillId="3" borderId="30" xfId="0" applyNumberFormat="1" applyFont="1" applyFill="1" applyBorder="1"/>
    <xf numFmtId="164" fontId="3" fillId="0" borderId="4" xfId="0" applyNumberFormat="1" applyFont="1" applyBorder="1" applyAlignment="1">
      <alignment horizontal="center" vertical="center"/>
    </xf>
    <xf numFmtId="164" fontId="23" fillId="0" borderId="0" xfId="0" applyNumberFormat="1" applyFont="1" applyAlignment="1">
      <alignment vertical="center"/>
    </xf>
    <xf numFmtId="0" fontId="21" fillId="0" borderId="42" xfId="0" applyFont="1" applyBorder="1" applyAlignment="1">
      <alignment horizontal="center" textRotation="90"/>
    </xf>
    <xf numFmtId="0" fontId="15" fillId="0" borderId="31" xfId="0" applyFont="1" applyBorder="1" applyAlignment="1">
      <alignment horizontal="center" vertical="center" textRotation="90"/>
    </xf>
    <xf numFmtId="0" fontId="16" fillId="0" borderId="31" xfId="0" applyFont="1" applyBorder="1" applyAlignment="1">
      <alignment horizontal="center" vertical="center" textRotation="90"/>
    </xf>
    <xf numFmtId="0" fontId="21" fillId="0" borderId="31" xfId="0" applyFont="1" applyBorder="1" applyAlignment="1">
      <alignment horizontal="center" textRotation="90"/>
    </xf>
    <xf numFmtId="0" fontId="3" fillId="2" borderId="44" xfId="0" applyFont="1" applyFill="1" applyBorder="1" applyAlignment="1">
      <alignment horizontal="left"/>
    </xf>
    <xf numFmtId="0" fontId="3" fillId="2" borderId="45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41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2" borderId="39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5" borderId="35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11" xfId="0" applyFont="1" applyFill="1" applyBorder="1" applyAlignment="1">
      <alignment horizontal="left" vertical="top" wrapText="1"/>
    </xf>
  </cellXfs>
  <cellStyles count="154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Besuchter Link" xfId="60" builtinId="9" hidden="1"/>
    <cellStyle name="Besuchter Link" xfId="62" builtinId="9" hidden="1"/>
    <cellStyle name="Besuchter Link" xfId="64" builtinId="9" hidden="1"/>
    <cellStyle name="Besuchter Link" xfId="66" builtinId="9" hidden="1"/>
    <cellStyle name="Besuchter Link" xfId="68" builtinId="9" hidden="1"/>
    <cellStyle name="Besuchter Link" xfId="70" builtinId="9" hidden="1"/>
    <cellStyle name="Besuchter Link" xfId="72" builtinId="9" hidden="1"/>
    <cellStyle name="Besuchter Link" xfId="74" builtinId="9" hidden="1"/>
    <cellStyle name="Besuchter Link" xfId="76" builtinId="9" hidden="1"/>
    <cellStyle name="Besuchter Link" xfId="78" builtinId="9" hidden="1"/>
    <cellStyle name="Besuchter Link" xfId="80" builtinId="9" hidden="1"/>
    <cellStyle name="Besuchter Link" xfId="82" builtinId="9" hidden="1"/>
    <cellStyle name="Besuchter Link" xfId="84" builtinId="9" hidden="1"/>
    <cellStyle name="Besuchter Link" xfId="86" builtinId="9" hidden="1"/>
    <cellStyle name="Besuchter Link" xfId="88" builtinId="9" hidden="1"/>
    <cellStyle name="Besuchter Link" xfId="90" builtinId="9" hidden="1"/>
    <cellStyle name="Besuchter Link" xfId="92" builtinId="9" hidden="1"/>
    <cellStyle name="Besuchter Link" xfId="94" builtinId="9" hidden="1"/>
    <cellStyle name="Besuchter Link" xfId="96" builtinId="9" hidden="1"/>
    <cellStyle name="Besuchter Link" xfId="98" builtinId="9" hidden="1"/>
    <cellStyle name="Besuchter Link" xfId="100" builtinId="9" hidden="1"/>
    <cellStyle name="Besuchter Link" xfId="102" builtinId="9" hidden="1"/>
    <cellStyle name="Besuchter Link" xfId="104" builtinId="9" hidden="1"/>
    <cellStyle name="Besuchter Link" xfId="106" builtinId="9" hidden="1"/>
    <cellStyle name="Besuchter Link" xfId="108" builtinId="9" hidden="1"/>
    <cellStyle name="Besuchter Link" xfId="110" builtinId="9" hidden="1"/>
    <cellStyle name="Besuchter Link" xfId="112" builtinId="9" hidden="1"/>
    <cellStyle name="Besuchter Link" xfId="114" builtinId="9" hidden="1"/>
    <cellStyle name="Besuchter Link" xfId="116" builtinId="9" hidden="1"/>
    <cellStyle name="Besuchter Link" xfId="118" builtinId="9" hidden="1"/>
    <cellStyle name="Besuchter Link" xfId="120" builtinId="9" hidden="1"/>
    <cellStyle name="Besuchter Link" xfId="122" builtinId="9" hidden="1"/>
    <cellStyle name="Besuchter Link" xfId="124" builtinId="9" hidden="1"/>
    <cellStyle name="Besuchter Link" xfId="126" builtinId="9" hidden="1"/>
    <cellStyle name="Besuchter Link" xfId="128" builtinId="9" hidden="1"/>
    <cellStyle name="Besuchter Link" xfId="129" builtinId="9" hidden="1"/>
    <cellStyle name="Besuchter Link" xfId="130" builtinId="9" hidden="1"/>
    <cellStyle name="Besuchter Link" xfId="131" builtinId="9" hidden="1"/>
    <cellStyle name="Besuchter Link" xfId="132" builtinId="9" hidden="1"/>
    <cellStyle name="Besuchter Link" xfId="133" builtinId="9" hidden="1"/>
    <cellStyle name="Besuchter Link" xfId="134" builtinId="9" hidden="1"/>
    <cellStyle name="Besuchter Link" xfId="135" builtinId="9" hidden="1"/>
    <cellStyle name="Besuchter Link" xfId="136" builtinId="9" hidden="1"/>
    <cellStyle name="Besuchter Link" xfId="137" builtinId="9" hidden="1"/>
    <cellStyle name="Besuchter Link" xfId="138" builtinId="9" hidden="1"/>
    <cellStyle name="Besuchter Link" xfId="139" builtinId="9" hidden="1"/>
    <cellStyle name="Besuchter Link" xfId="140" builtinId="9" hidden="1"/>
    <cellStyle name="Besuchter Link" xfId="141" builtinId="9" hidden="1"/>
    <cellStyle name="Besuchter Link" xfId="142" builtinId="9" hidden="1"/>
    <cellStyle name="Besuchter Link" xfId="143" builtinId="9" hidden="1"/>
    <cellStyle name="Besuchter Link" xfId="144" builtinId="9" hidden="1"/>
    <cellStyle name="Besuchter Link" xfId="145" builtinId="9" hidden="1"/>
    <cellStyle name="Besuchter Link" xfId="146" builtinId="9" hidden="1"/>
    <cellStyle name="Besuchter Link" xfId="147" builtinId="9" hidden="1"/>
    <cellStyle name="Besuchter Link" xfId="148" builtinId="9" hidden="1"/>
    <cellStyle name="Besuchter Link" xfId="149" builtinId="9" hidden="1"/>
    <cellStyle name="Besuchter Link" xfId="150" builtinId="9" hidden="1"/>
    <cellStyle name="Besuchter Link" xfId="151" builtinId="9" hidden="1"/>
    <cellStyle name="Besuchter Link" xfId="152" builtinId="9" hidden="1"/>
    <cellStyle name="Besuchter Link" xfId="153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63" Type="http://schemas.openxmlformats.org/officeDocument/2006/relationships/calcChain" Target="calcChain.xml"/><Relationship Id="rId50" Type="http://schemas.openxmlformats.org/officeDocument/2006/relationships/worksheet" Target="worksheets/sheet50.xml"/><Relationship Id="rId51" Type="http://schemas.openxmlformats.org/officeDocument/2006/relationships/worksheet" Target="worksheets/sheet51.xml"/><Relationship Id="rId52" Type="http://schemas.openxmlformats.org/officeDocument/2006/relationships/worksheet" Target="worksheets/sheet52.xml"/><Relationship Id="rId53" Type="http://schemas.openxmlformats.org/officeDocument/2006/relationships/worksheet" Target="worksheets/sheet53.xml"/><Relationship Id="rId54" Type="http://schemas.openxmlformats.org/officeDocument/2006/relationships/worksheet" Target="worksheets/sheet54.xml"/><Relationship Id="rId55" Type="http://schemas.openxmlformats.org/officeDocument/2006/relationships/worksheet" Target="worksheets/sheet55.xml"/><Relationship Id="rId56" Type="http://schemas.openxmlformats.org/officeDocument/2006/relationships/worksheet" Target="worksheets/sheet56.xml"/><Relationship Id="rId57" Type="http://schemas.openxmlformats.org/officeDocument/2006/relationships/worksheet" Target="worksheets/sheet57.xml"/><Relationship Id="rId58" Type="http://schemas.openxmlformats.org/officeDocument/2006/relationships/worksheet" Target="worksheets/sheet58.xml"/><Relationship Id="rId59" Type="http://schemas.openxmlformats.org/officeDocument/2006/relationships/worksheet" Target="worksheets/sheet59.xml"/><Relationship Id="rId40" Type="http://schemas.openxmlformats.org/officeDocument/2006/relationships/worksheet" Target="worksheets/sheet40.xml"/><Relationship Id="rId41" Type="http://schemas.openxmlformats.org/officeDocument/2006/relationships/worksheet" Target="worksheets/sheet41.xml"/><Relationship Id="rId42" Type="http://schemas.openxmlformats.org/officeDocument/2006/relationships/worksheet" Target="worksheets/sheet42.xml"/><Relationship Id="rId43" Type="http://schemas.openxmlformats.org/officeDocument/2006/relationships/worksheet" Target="worksheets/sheet43.xml"/><Relationship Id="rId44" Type="http://schemas.openxmlformats.org/officeDocument/2006/relationships/worksheet" Target="worksheets/sheet44.xml"/><Relationship Id="rId45" Type="http://schemas.openxmlformats.org/officeDocument/2006/relationships/worksheet" Target="worksheets/sheet45.xml"/><Relationship Id="rId46" Type="http://schemas.openxmlformats.org/officeDocument/2006/relationships/worksheet" Target="worksheets/sheet46.xml"/><Relationship Id="rId47" Type="http://schemas.openxmlformats.org/officeDocument/2006/relationships/worksheet" Target="worksheets/sheet47.xml"/><Relationship Id="rId48" Type="http://schemas.openxmlformats.org/officeDocument/2006/relationships/worksheet" Target="worksheets/sheet48.xml"/><Relationship Id="rId49" Type="http://schemas.openxmlformats.org/officeDocument/2006/relationships/worksheet" Target="worksheets/sheet4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60" Type="http://schemas.openxmlformats.org/officeDocument/2006/relationships/theme" Target="theme/theme1.xml"/><Relationship Id="rId61" Type="http://schemas.openxmlformats.org/officeDocument/2006/relationships/styles" Target="styles.xml"/><Relationship Id="rId62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Schlaf!$B$2</c:f>
              <c:strCache>
                <c:ptCount val="1"/>
                <c:pt idx="0">
                  <c:v>Schlaf</c:v>
                </c:pt>
              </c:strCache>
            </c:strRef>
          </c:tx>
          <c:marker>
            <c:symbol val="none"/>
          </c:marker>
          <c:cat>
            <c:strRef>
              <c:f>Schlaf!$A$3:$A$54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Schlaf!$B$3:$B$54</c:f>
              <c:numCache>
                <c:formatCode>0.00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018984"/>
        <c:axId val="2071021480"/>
      </c:lineChart>
      <c:catAx>
        <c:axId val="2071018984"/>
        <c:scaling>
          <c:orientation val="minMax"/>
        </c:scaling>
        <c:delete val="0"/>
        <c:axPos val="b"/>
        <c:majorTickMark val="out"/>
        <c:minorTickMark val="none"/>
        <c:tickLblPos val="nextTo"/>
        <c:crossAx val="2071021480"/>
        <c:crosses val="autoZero"/>
        <c:auto val="1"/>
        <c:lblAlgn val="ctr"/>
        <c:lblOffset val="100"/>
        <c:noMultiLvlLbl val="0"/>
      </c:catAx>
      <c:valAx>
        <c:axId val="20710214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71018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Kilometer!$B$2</c:f>
              <c:strCache>
                <c:ptCount val="1"/>
                <c:pt idx="0">
                  <c:v>Kilometer</c:v>
                </c:pt>
              </c:strCache>
            </c:strRef>
          </c:tx>
          <c:marker>
            <c:symbol val="none"/>
          </c:marker>
          <c:cat>
            <c:strRef>
              <c:f>Kilometer!$A$3:$A$54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Kilometer!$B$3:$B$54</c:f>
              <c:numCache>
                <c:formatCode>#,##0.0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720680"/>
        <c:axId val="2067723624"/>
      </c:lineChart>
      <c:catAx>
        <c:axId val="2067720680"/>
        <c:scaling>
          <c:orientation val="minMax"/>
        </c:scaling>
        <c:delete val="0"/>
        <c:axPos val="b"/>
        <c:majorTickMark val="out"/>
        <c:minorTickMark val="none"/>
        <c:tickLblPos val="nextTo"/>
        <c:crossAx val="2067723624"/>
        <c:crosses val="autoZero"/>
        <c:auto val="1"/>
        <c:lblAlgn val="ctr"/>
        <c:lblOffset val="100"/>
        <c:noMultiLvlLbl val="0"/>
      </c:catAx>
      <c:valAx>
        <c:axId val="2067723624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067720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Gewicht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Gewicht!$B$2</c:f>
              <c:strCache>
                <c:ptCount val="1"/>
                <c:pt idx="0">
                  <c:v>Kilogramm</c:v>
                </c:pt>
              </c:strCache>
            </c:strRef>
          </c:tx>
          <c:marker>
            <c:symbol val="none"/>
          </c:marker>
          <c:cat>
            <c:strRef>
              <c:f>Gewicht!$A$3:$A$54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Gewicht!$B$3:$B$54</c:f>
              <c:numCache>
                <c:formatCode>0.00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455774900175393"/>
          <c:y val="0.211111111111111"/>
          <c:w val="0.944943836996679"/>
          <c:h val="0.615987897346165"/>
        </c:manualLayout>
      </c:layout>
      <c:lineChart>
        <c:grouping val="standard"/>
        <c:varyColors val="0"/>
        <c:ser>
          <c:idx val="0"/>
          <c:order val="0"/>
          <c:tx>
            <c:strRef>
              <c:f>Ruhepuls!$B$2</c:f>
              <c:strCache>
                <c:ptCount val="1"/>
                <c:pt idx="0">
                  <c:v>Ruhepuls</c:v>
                </c:pt>
              </c:strCache>
            </c:strRef>
          </c:tx>
          <c:marker>
            <c:symbol val="none"/>
          </c:marker>
          <c:cat>
            <c:strRef>
              <c:f>Ruhepuls!$A$3:$A$54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Ruhepuls!$B$3:$B$54</c:f>
              <c:numCache>
                <c:formatCode>0.00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180472"/>
        <c:axId val="2067185112"/>
      </c:lineChart>
      <c:catAx>
        <c:axId val="2066180472"/>
        <c:scaling>
          <c:orientation val="minMax"/>
        </c:scaling>
        <c:delete val="0"/>
        <c:axPos val="b"/>
        <c:majorTickMark val="out"/>
        <c:minorTickMark val="none"/>
        <c:tickLblPos val="nextTo"/>
        <c:crossAx val="2067185112"/>
        <c:crosses val="autoZero"/>
        <c:auto val="1"/>
        <c:lblAlgn val="ctr"/>
        <c:lblOffset val="100"/>
        <c:noMultiLvlLbl val="0"/>
      </c:catAx>
      <c:valAx>
        <c:axId val="20671851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6180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Dauer!$B$2</c:f>
              <c:strCache>
                <c:ptCount val="1"/>
                <c:pt idx="0">
                  <c:v>Dauer</c:v>
                </c:pt>
              </c:strCache>
            </c:strRef>
          </c:tx>
          <c:marker>
            <c:symbol val="none"/>
          </c:marker>
          <c:cat>
            <c:strRef>
              <c:f>Dauer!$A$3:$A$54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Dauer!$B$3:$B$54</c:f>
              <c:numCache>
                <c:formatCode>General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461224"/>
        <c:axId val="2067464168"/>
      </c:lineChart>
      <c:catAx>
        <c:axId val="2067461224"/>
        <c:scaling>
          <c:orientation val="minMax"/>
        </c:scaling>
        <c:delete val="0"/>
        <c:axPos val="b"/>
        <c:majorTickMark val="out"/>
        <c:minorTickMark val="none"/>
        <c:tickLblPos val="nextTo"/>
        <c:crossAx val="2067464168"/>
        <c:crosses val="autoZero"/>
        <c:auto val="1"/>
        <c:lblAlgn val="ctr"/>
        <c:lblOffset val="100"/>
        <c:noMultiLvlLbl val="0"/>
      </c:catAx>
      <c:valAx>
        <c:axId val="2067464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61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47244094488189" l="0.236220472440945" r="0.236220472440945" t="0.31496062992126" header="0.31496062992126" footer="0.31496062992126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Kilometer!$B$2</c:f>
              <c:strCache>
                <c:ptCount val="1"/>
                <c:pt idx="0">
                  <c:v>Kilometer</c:v>
                </c:pt>
              </c:strCache>
            </c:strRef>
          </c:tx>
          <c:marker>
            <c:symbol val="none"/>
          </c:marker>
          <c:cat>
            <c:strRef>
              <c:f>Kilometer!$A$3:$A$54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Kilometer!$B$3:$B$54</c:f>
              <c:numCache>
                <c:formatCode>#,##0.0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502024"/>
        <c:axId val="2067877352"/>
      </c:lineChart>
      <c:catAx>
        <c:axId val="2083502024"/>
        <c:scaling>
          <c:orientation val="minMax"/>
        </c:scaling>
        <c:delete val="0"/>
        <c:axPos val="b"/>
        <c:majorTickMark val="out"/>
        <c:minorTickMark val="none"/>
        <c:tickLblPos val="nextTo"/>
        <c:crossAx val="2067877352"/>
        <c:crosses val="autoZero"/>
        <c:auto val="1"/>
        <c:lblAlgn val="ctr"/>
        <c:lblOffset val="100"/>
        <c:noMultiLvlLbl val="0"/>
      </c:catAx>
      <c:valAx>
        <c:axId val="2067877352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083502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Schlaf!$B$2</c:f>
              <c:strCache>
                <c:ptCount val="1"/>
                <c:pt idx="0">
                  <c:v>Schlaf</c:v>
                </c:pt>
              </c:strCache>
            </c:strRef>
          </c:tx>
          <c:marker>
            <c:symbol val="none"/>
          </c:marker>
          <c:cat>
            <c:strRef>
              <c:f>Schlaf!$A$3:$A$54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Schlaf!$B$3:$B$54</c:f>
              <c:numCache>
                <c:formatCode>0.00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429960"/>
        <c:axId val="2067432968"/>
      </c:lineChart>
      <c:catAx>
        <c:axId val="2067429960"/>
        <c:scaling>
          <c:orientation val="minMax"/>
        </c:scaling>
        <c:delete val="0"/>
        <c:axPos val="b"/>
        <c:majorTickMark val="out"/>
        <c:minorTickMark val="none"/>
        <c:tickLblPos val="nextTo"/>
        <c:crossAx val="2067432968"/>
        <c:crosses val="autoZero"/>
        <c:auto val="1"/>
        <c:lblAlgn val="ctr"/>
        <c:lblOffset val="100"/>
        <c:noMultiLvlLbl val="0"/>
      </c:catAx>
      <c:valAx>
        <c:axId val="20674329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7429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Gewicht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Gewicht!$B$2</c:f>
              <c:strCache>
                <c:ptCount val="1"/>
                <c:pt idx="0">
                  <c:v>Kilogramm</c:v>
                </c:pt>
              </c:strCache>
            </c:strRef>
          </c:tx>
          <c:marker>
            <c:symbol val="none"/>
          </c:marker>
          <c:cat>
            <c:strRef>
              <c:f>Gewicht!$A$3:$A$54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Gewicht!$B$3:$B$54</c:f>
              <c:numCache>
                <c:formatCode>0.00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023448"/>
        <c:axId val="2068026392"/>
      </c:lineChart>
      <c:catAx>
        <c:axId val="2068023448"/>
        <c:scaling>
          <c:orientation val="minMax"/>
        </c:scaling>
        <c:delete val="0"/>
        <c:axPos val="b"/>
        <c:majorTickMark val="out"/>
        <c:minorTickMark val="none"/>
        <c:tickLblPos val="nextTo"/>
        <c:crossAx val="2068026392"/>
        <c:crosses val="autoZero"/>
        <c:auto val="1"/>
        <c:lblAlgn val="ctr"/>
        <c:lblOffset val="100"/>
        <c:noMultiLvlLbl val="0"/>
      </c:catAx>
      <c:valAx>
        <c:axId val="20680263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8023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Ruhepuls!$B$2</c:f>
              <c:strCache>
                <c:ptCount val="1"/>
                <c:pt idx="0">
                  <c:v>Ruhepuls</c:v>
                </c:pt>
              </c:strCache>
            </c:strRef>
          </c:tx>
          <c:marker>
            <c:symbol val="none"/>
          </c:marker>
          <c:cat>
            <c:strRef>
              <c:f>Ruhepuls!$A$3:$A$54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Ruhepuls!$B$3:$B$54</c:f>
              <c:numCache>
                <c:formatCode>0.00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497304"/>
        <c:axId val="2068132744"/>
      </c:lineChart>
      <c:catAx>
        <c:axId val="2066497304"/>
        <c:scaling>
          <c:orientation val="minMax"/>
        </c:scaling>
        <c:delete val="0"/>
        <c:axPos val="b"/>
        <c:majorTickMark val="out"/>
        <c:minorTickMark val="none"/>
        <c:tickLblPos val="nextTo"/>
        <c:crossAx val="2068132744"/>
        <c:crosses val="autoZero"/>
        <c:auto val="1"/>
        <c:lblAlgn val="ctr"/>
        <c:lblOffset val="100"/>
        <c:noMultiLvlLbl val="0"/>
      </c:catAx>
      <c:valAx>
        <c:axId val="20681327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6497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Dauer!$B$2</c:f>
              <c:strCache>
                <c:ptCount val="1"/>
                <c:pt idx="0">
                  <c:v>Dauer</c:v>
                </c:pt>
              </c:strCache>
            </c:strRef>
          </c:tx>
          <c:marker>
            <c:symbol val="none"/>
          </c:marker>
          <c:cat>
            <c:strRef>
              <c:f>Dauer!$A$3:$A$54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Dauer!$B$3:$B$54</c:f>
              <c:numCache>
                <c:formatCode>General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501000"/>
        <c:axId val="2066907000"/>
      </c:lineChart>
      <c:catAx>
        <c:axId val="2068501000"/>
        <c:scaling>
          <c:orientation val="minMax"/>
        </c:scaling>
        <c:delete val="0"/>
        <c:axPos val="b"/>
        <c:majorTickMark val="out"/>
        <c:minorTickMark val="none"/>
        <c:tickLblPos val="nextTo"/>
        <c:crossAx val="2066907000"/>
        <c:crosses val="autoZero"/>
        <c:auto val="1"/>
        <c:lblAlgn val="ctr"/>
        <c:lblOffset val="100"/>
        <c:noMultiLvlLbl val="0"/>
      </c:catAx>
      <c:valAx>
        <c:axId val="2066907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8501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0</xdr:rowOff>
    </xdr:from>
    <xdr:to>
      <xdr:col>14</xdr:col>
      <xdr:colOff>400050</xdr:colOff>
      <xdr:row>25</xdr:row>
      <xdr:rowOff>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14</xdr:col>
      <xdr:colOff>419100</xdr:colOff>
      <xdr:row>40</xdr:row>
      <xdr:rowOff>76200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41</xdr:row>
      <xdr:rowOff>12700</xdr:rowOff>
    </xdr:from>
    <xdr:to>
      <xdr:col>14</xdr:col>
      <xdr:colOff>419100</xdr:colOff>
      <xdr:row>55</xdr:row>
      <xdr:rowOff>88900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14</xdr:col>
      <xdr:colOff>419100</xdr:colOff>
      <xdr:row>71</xdr:row>
      <xdr:rowOff>76200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14</xdr:col>
      <xdr:colOff>444500</xdr:colOff>
      <xdr:row>87</xdr:row>
      <xdr:rowOff>76200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3175</xdr:rowOff>
    </xdr:from>
    <xdr:to>
      <xdr:col>17</xdr:col>
      <xdr:colOff>19050</xdr:colOff>
      <xdr:row>16</xdr:row>
      <xdr:rowOff>79375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825499</xdr:colOff>
      <xdr:row>2</xdr:row>
      <xdr:rowOff>6350</xdr:rowOff>
    </xdr:from>
    <xdr:to>
      <xdr:col>17</xdr:col>
      <xdr:colOff>28574</xdr:colOff>
      <xdr:row>16</xdr:row>
      <xdr:rowOff>82550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187325</xdr:rowOff>
    </xdr:from>
    <xdr:to>
      <xdr:col>17</xdr:col>
      <xdr:colOff>0</xdr:colOff>
      <xdr:row>16</xdr:row>
      <xdr:rowOff>63500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835025</xdr:colOff>
      <xdr:row>1</xdr:row>
      <xdr:rowOff>187325</xdr:rowOff>
    </xdr:from>
    <xdr:to>
      <xdr:col>17</xdr:col>
      <xdr:colOff>19050</xdr:colOff>
      <xdr:row>16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</xdr:colOff>
      <xdr:row>2</xdr:row>
      <xdr:rowOff>9525</xdr:rowOff>
    </xdr:from>
    <xdr:to>
      <xdr:col>17</xdr:col>
      <xdr:colOff>28575</xdr:colOff>
      <xdr:row>16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1" enableFormatConditionsCalculation="0"/>
  <dimension ref="A1:K54"/>
  <sheetViews>
    <sheetView showGridLines="0" topLeftCell="A4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1"</f>
        <v>Trainingstagebuch KW 1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B3:C3"/>
    <mergeCell ref="B4:C4"/>
    <mergeCell ref="B5:B9"/>
    <mergeCell ref="B30:C30"/>
    <mergeCell ref="B31:B36"/>
    <mergeCell ref="B23:B27"/>
    <mergeCell ref="B12:C12"/>
    <mergeCell ref="B22:C22"/>
    <mergeCell ref="B13:C13"/>
    <mergeCell ref="B14:B18"/>
    <mergeCell ref="B21:C21"/>
    <mergeCell ref="A42:A44"/>
    <mergeCell ref="A3:A12"/>
    <mergeCell ref="A22:A30"/>
    <mergeCell ref="A39:A41"/>
    <mergeCell ref="A45:A47"/>
    <mergeCell ref="A13:A21"/>
  </mergeCells>
  <phoneticPr fontId="7" type="noConversion"/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 enableFormatConditionsCalculation="0"/>
  <dimension ref="A1:K54"/>
  <sheetViews>
    <sheetView showGridLines="0" topLeftCell="A39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10"</f>
        <v>Trainingstagebuch KW 10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11"</f>
        <v>Trainingstagebuch KW 11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12"</f>
        <v>Trainingstagebuch KW 12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13"</f>
        <v>Trainingstagebuch KW 13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14"</f>
        <v>Trainingstagebuch KW 14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15"</f>
        <v>Trainingstagebuch KW 15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127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16"</f>
        <v>Trainingstagebuch KW 16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17"</f>
        <v>Trainingstagebuch KW 17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18"</f>
        <v>Trainingstagebuch KW 18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19"</f>
        <v>Trainingstagebuch KW 19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2"</f>
        <v>Trainingstagebuch KW 2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20"</f>
        <v>Trainingstagebuch KW 20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21"</f>
        <v>Trainingstagebuch KW 21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22"</f>
        <v>Trainingstagebuch KW 22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23"</f>
        <v>Trainingstagebuch KW 23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24"</f>
        <v>Trainingstagebuch KW 24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25"</f>
        <v>Trainingstagebuch KW 25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26"</f>
        <v>Trainingstagebuch KW 26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27"</f>
        <v>Trainingstagebuch KW 27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28"</f>
        <v>Trainingstagebuch KW 28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29"</f>
        <v>Trainingstagebuch KW 29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3"</f>
        <v>Trainingstagebuch KW 3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127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 enableFormatConditionsCalculation="0"/>
  <dimension ref="A1:K54"/>
  <sheetViews>
    <sheetView showGridLines="0" topLeftCell="A23" workbookViewId="0">
      <selection activeCell="A55" sqref="A55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30"</f>
        <v>Trainingstagebuch KW 30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31"</f>
        <v>Trainingstagebuch KW 31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32"</f>
        <v>Trainingstagebuch KW 32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33"</f>
        <v>Trainingstagebuch KW 33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5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34"</f>
        <v>Trainingstagebuch KW 34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35"</f>
        <v>Trainingstagebuch KW 35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36"</f>
        <v>Trainingstagebuch KW 36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37"</f>
        <v>Trainingstagebuch KW 37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38"</f>
        <v>Trainingstagebuch KW 38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39"</f>
        <v>Trainingstagebuch KW 39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4"</f>
        <v>Trainingstagebuch KW 4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40"</f>
        <v>Trainingstagebuch KW 40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41"</f>
        <v>Trainingstagebuch KW 41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42"</f>
        <v>Trainingstagebuch KW 42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43"</f>
        <v>Trainingstagebuch KW 43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5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44"</f>
        <v>Trainingstagebuch KW 44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A2" s="64" t="s">
        <v>125</v>
      </c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6" enableFormatConditionsCalculation="0"/>
  <dimension ref="A1:K54"/>
  <sheetViews>
    <sheetView showGridLines="0" tabSelected="1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45"</f>
        <v>Trainingstagebuch KW 45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7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46"</f>
        <v>Trainingstagebuch KW 46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8" enableFormatConditionsCalculation="0"/>
  <dimension ref="A1:K54"/>
  <sheetViews>
    <sheetView showGridLines="0" topLeftCell="A23" workbookViewId="0">
      <selection activeCell="N62" sqref="N62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47"</f>
        <v>Trainingstagebuch KW 47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9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48"</f>
        <v>Trainingstagebuch KW 48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49"</f>
        <v>Trainingstagebuch KW 49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5"</f>
        <v>Trainingstagebuch KW 5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50"</f>
        <v>Trainingstagebuch KW 50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99"/>
      <c r="E5" s="16"/>
      <c r="F5" s="16"/>
      <c r="G5" s="16"/>
      <c r="H5" s="16"/>
      <c r="I5" s="16"/>
      <c r="J5" s="88"/>
      <c r="K5" s="104">
        <f>COUNTA(D5:J5)</f>
        <v>0</v>
      </c>
    </row>
    <row r="6" spans="1:11" ht="17" thickBot="1">
      <c r="A6" s="124"/>
      <c r="B6" s="131"/>
      <c r="C6" s="5" t="s">
        <v>11</v>
      </c>
      <c r="D6" s="99"/>
      <c r="E6" s="16"/>
      <c r="F6" s="16"/>
      <c r="G6" s="16"/>
      <c r="H6" s="16"/>
      <c r="I6" s="16"/>
      <c r="J6" s="88"/>
      <c r="K6" s="104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99"/>
      <c r="E7" s="99"/>
      <c r="F7" s="16"/>
      <c r="G7" s="16"/>
      <c r="H7" s="16"/>
      <c r="I7" s="16"/>
      <c r="J7" s="88"/>
      <c r="K7" s="104">
        <f t="shared" si="0"/>
        <v>0</v>
      </c>
    </row>
    <row r="8" spans="1:11" ht="17" thickBot="1">
      <c r="A8" s="124"/>
      <c r="B8" s="131"/>
      <c r="C8" s="5" t="s">
        <v>13</v>
      </c>
      <c r="D8" s="99"/>
      <c r="E8" s="16"/>
      <c r="F8" s="16"/>
      <c r="G8" s="16"/>
      <c r="H8" s="16"/>
      <c r="I8" s="16"/>
      <c r="J8" s="88"/>
      <c r="K8" s="104">
        <f t="shared" si="0"/>
        <v>0</v>
      </c>
    </row>
    <row r="9" spans="1:11" ht="17" thickBot="1">
      <c r="A9" s="124"/>
      <c r="B9" s="132"/>
      <c r="C9" s="5" t="s">
        <v>14</v>
      </c>
      <c r="D9" s="99"/>
      <c r="E9" s="16"/>
      <c r="F9" s="16"/>
      <c r="G9" s="16"/>
      <c r="H9" s="16"/>
      <c r="I9" s="16"/>
      <c r="J9" s="88"/>
      <c r="K9" s="104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104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104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104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104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104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104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104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104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104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104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51"</f>
        <v>Trainingstagebuch KW 51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99"/>
      <c r="E5" s="16"/>
      <c r="F5" s="16"/>
      <c r="G5" s="16"/>
      <c r="H5" s="16"/>
      <c r="I5" s="16"/>
      <c r="J5" s="88"/>
      <c r="K5" s="104">
        <f>COUNTA(D5:J5)</f>
        <v>0</v>
      </c>
    </row>
    <row r="6" spans="1:11" ht="17" thickBot="1">
      <c r="A6" s="124"/>
      <c r="B6" s="131"/>
      <c r="C6" s="5" t="s">
        <v>11</v>
      </c>
      <c r="D6" s="99"/>
      <c r="E6" s="16"/>
      <c r="F6" s="16"/>
      <c r="G6" s="16"/>
      <c r="H6" s="16"/>
      <c r="I6" s="16"/>
      <c r="J6" s="88"/>
      <c r="K6" s="104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99"/>
      <c r="E7" s="99"/>
      <c r="F7" s="16"/>
      <c r="G7" s="16"/>
      <c r="H7" s="16"/>
      <c r="I7" s="16"/>
      <c r="J7" s="88"/>
      <c r="K7" s="104">
        <f t="shared" si="0"/>
        <v>0</v>
      </c>
    </row>
    <row r="8" spans="1:11" ht="17" thickBot="1">
      <c r="A8" s="124"/>
      <c r="B8" s="131"/>
      <c r="C8" s="5" t="s">
        <v>13</v>
      </c>
      <c r="D8" s="99"/>
      <c r="E8" s="16"/>
      <c r="F8" s="16"/>
      <c r="G8" s="16"/>
      <c r="H8" s="16"/>
      <c r="I8" s="16"/>
      <c r="J8" s="88"/>
      <c r="K8" s="104">
        <f t="shared" si="0"/>
        <v>0</v>
      </c>
    </row>
    <row r="9" spans="1:11" ht="17" thickBot="1">
      <c r="A9" s="124"/>
      <c r="B9" s="132"/>
      <c r="C9" s="5" t="s">
        <v>14</v>
      </c>
      <c r="D9" s="99"/>
      <c r="E9" s="16"/>
      <c r="F9" s="16"/>
      <c r="G9" s="16"/>
      <c r="H9" s="16"/>
      <c r="I9" s="16"/>
      <c r="J9" s="88"/>
      <c r="K9" s="104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104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104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104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104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104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104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104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104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104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104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52"</f>
        <v>Trainingstagebuch KW 52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99"/>
      <c r="E5" s="16"/>
      <c r="F5" s="99"/>
      <c r="G5" s="16"/>
      <c r="H5" s="99"/>
      <c r="I5" s="99"/>
      <c r="J5" s="88"/>
      <c r="K5" s="104">
        <f>COUNTA(D5:J5)</f>
        <v>0</v>
      </c>
    </row>
    <row r="6" spans="1:11" ht="17" thickBot="1">
      <c r="A6" s="124"/>
      <c r="B6" s="131"/>
      <c r="C6" s="5" t="s">
        <v>11</v>
      </c>
      <c r="D6" s="16"/>
      <c r="E6" s="99"/>
      <c r="F6" s="16"/>
      <c r="G6" s="99"/>
      <c r="H6" s="16"/>
      <c r="I6" s="99"/>
      <c r="J6" s="88"/>
      <c r="K6" s="104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99"/>
      <c r="E7" s="99"/>
      <c r="F7" s="99"/>
      <c r="G7" s="16"/>
      <c r="H7" s="16"/>
      <c r="I7" s="16"/>
      <c r="J7" s="88"/>
      <c r="K7" s="104">
        <f t="shared" si="0"/>
        <v>0</v>
      </c>
    </row>
    <row r="8" spans="1:11" ht="17" thickBot="1">
      <c r="A8" s="124"/>
      <c r="B8" s="131"/>
      <c r="C8" s="5" t="s">
        <v>13</v>
      </c>
      <c r="D8" s="99"/>
      <c r="E8" s="99"/>
      <c r="F8" s="99"/>
      <c r="G8" s="99"/>
      <c r="H8" s="16"/>
      <c r="I8" s="16"/>
      <c r="J8" s="88"/>
      <c r="K8" s="104">
        <f t="shared" si="0"/>
        <v>0</v>
      </c>
    </row>
    <row r="9" spans="1:11" ht="17" thickBot="1">
      <c r="A9" s="124"/>
      <c r="B9" s="132"/>
      <c r="C9" s="5" t="s">
        <v>14</v>
      </c>
      <c r="D9" s="16"/>
      <c r="E9" s="99"/>
      <c r="F9" s="16"/>
      <c r="G9" s="99"/>
      <c r="H9" s="99"/>
      <c r="I9" s="99"/>
      <c r="J9" s="88"/>
      <c r="K9" s="104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20"/>
      <c r="E11" s="120"/>
      <c r="F11" s="120"/>
      <c r="G11" s="120"/>
      <c r="H11" s="120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104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104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104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104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104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20"/>
      <c r="E20" s="120"/>
      <c r="F20" s="120"/>
      <c r="G20" s="120"/>
      <c r="H20" s="120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104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104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104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104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104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20"/>
      <c r="E29" s="120"/>
      <c r="F29" s="120"/>
      <c r="G29" s="120"/>
      <c r="H29" s="120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26"/>
      <c r="E32" s="26"/>
      <c r="F32" s="26"/>
      <c r="G32" s="26"/>
      <c r="H32" s="26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26"/>
      <c r="E33" s="26"/>
      <c r="F33" s="26"/>
      <c r="G33" s="26"/>
      <c r="H33" s="26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disablePrompts="1"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>
    <tabColor rgb="FFFFFF00"/>
  </sheetPr>
  <dimension ref="B6:D21"/>
  <sheetViews>
    <sheetView workbookViewId="0">
      <selection activeCell="G19" sqref="G19"/>
    </sheetView>
  </sheetViews>
  <sheetFormatPr baseColWidth="10" defaultRowHeight="15" x14ac:dyDescent="0"/>
  <cols>
    <col min="2" max="2" width="16.83203125" customWidth="1"/>
    <col min="3" max="3" width="12.6640625" customWidth="1"/>
  </cols>
  <sheetData>
    <row r="6" spans="2:4">
      <c r="B6" s="67"/>
      <c r="C6" s="67"/>
    </row>
    <row r="7" spans="2:4">
      <c r="B7" s="68" t="s">
        <v>106</v>
      </c>
      <c r="C7" s="66" t="s">
        <v>105</v>
      </c>
      <c r="D7" t="s">
        <v>119</v>
      </c>
    </row>
    <row r="8" spans="2:4">
      <c r="B8" s="65" t="s">
        <v>107</v>
      </c>
      <c r="C8" s="71" t="s">
        <v>121</v>
      </c>
      <c r="D8" t="s">
        <v>120</v>
      </c>
    </row>
    <row r="9" spans="2:4">
      <c r="B9" s="65" t="s">
        <v>108</v>
      </c>
      <c r="C9" s="71" t="s">
        <v>26</v>
      </c>
    </row>
    <row r="10" spans="2:4">
      <c r="B10" s="65" t="s">
        <v>109</v>
      </c>
      <c r="C10" s="71" t="s">
        <v>118</v>
      </c>
    </row>
    <row r="11" spans="2:4">
      <c r="B11" s="65" t="s">
        <v>110</v>
      </c>
      <c r="C11" s="71"/>
    </row>
    <row r="12" spans="2:4">
      <c r="B12" s="65" t="s">
        <v>111</v>
      </c>
      <c r="C12" s="71"/>
    </row>
    <row r="13" spans="2:4">
      <c r="B13" s="65" t="s">
        <v>112</v>
      </c>
      <c r="C13" s="71"/>
    </row>
    <row r="14" spans="2:4">
      <c r="B14" s="65" t="s">
        <v>113</v>
      </c>
      <c r="C14" s="71"/>
    </row>
    <row r="15" spans="2:4">
      <c r="B15" s="65" t="s">
        <v>114</v>
      </c>
      <c r="C15" s="71"/>
    </row>
    <row r="16" spans="2:4">
      <c r="B16" s="65" t="s">
        <v>115</v>
      </c>
      <c r="C16" s="71"/>
    </row>
    <row r="17" spans="2:3">
      <c r="B17" s="65" t="s">
        <v>116</v>
      </c>
      <c r="C17" s="71"/>
    </row>
    <row r="18" spans="2:3">
      <c r="B18" s="65" t="s">
        <v>124</v>
      </c>
      <c r="C18" s="101"/>
    </row>
    <row r="20" spans="2:3">
      <c r="B20" t="s">
        <v>117</v>
      </c>
    </row>
    <row r="21" spans="2:3">
      <c r="B21" t="s">
        <v>121</v>
      </c>
    </row>
  </sheetData>
  <dataValidations count="1">
    <dataValidation type="list" allowBlank="1" showInputMessage="1" showErrorMessage="1" sqref="B21">
      <formula1>Sportarten</formula1>
    </dataValidation>
  </dataValidations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3" enableFormatConditionsCalculation="0">
    <tabColor rgb="FFFF0000"/>
  </sheetPr>
  <dimension ref="A1:O10"/>
  <sheetViews>
    <sheetView showGridLines="0" topLeftCell="A58" workbookViewId="0">
      <selection activeCell="Q3" sqref="Q3"/>
    </sheetView>
  </sheetViews>
  <sheetFormatPr baseColWidth="10" defaultRowHeight="15" x14ac:dyDescent="0"/>
  <cols>
    <col min="2" max="2" width="14.1640625" bestFit="1" customWidth="1"/>
    <col min="4" max="4" width="1.6640625" customWidth="1"/>
    <col min="8" max="8" width="1.6640625" customWidth="1"/>
    <col min="12" max="12" width="1.6640625" customWidth="1"/>
  </cols>
  <sheetData>
    <row r="1" spans="1:15" ht="23">
      <c r="A1" s="1" t="s">
        <v>90</v>
      </c>
      <c r="B1" s="2"/>
      <c r="C1" s="2"/>
      <c r="D1" s="2"/>
      <c r="E1" s="2"/>
      <c r="F1" s="2"/>
      <c r="G1" s="2"/>
      <c r="H1" s="2"/>
      <c r="I1" s="2"/>
    </row>
    <row r="2" spans="1:15" ht="16" thickBot="1">
      <c r="A2" s="2"/>
      <c r="B2" s="2"/>
      <c r="C2" s="2"/>
      <c r="D2" s="2"/>
      <c r="E2" s="2"/>
      <c r="F2" s="2"/>
      <c r="G2" s="2"/>
      <c r="H2" s="2"/>
      <c r="I2" s="2"/>
    </row>
    <row r="3" spans="1:15" ht="16" thickBot="1">
      <c r="A3" s="136" t="s">
        <v>97</v>
      </c>
      <c r="B3" s="4" t="s">
        <v>10</v>
      </c>
      <c r="C3" s="30">
        <f>'KW 1'!K5+'KW 2'!K5+'KW 3'!K5+'KW 4'!K5+'KW 5'!K5+'KW 6'!K5+'KW 7'!K5+'KW 8'!K5+'KW 9'!K5+'KW 10'!K5+'KW 11'!K5+'KW 12'!K5+'KW 13'!K5+'KW 14'!K5+'KW 15'!K5+'KW 16'!K5+'KW 17'!K5+'KW 18'!K5+'KW 19'!K5+'KW 20'!K5+'KW 21'!K5+'KW 22'!K5+'KW 23'!K5+'KW 24'!K5+'KW 25'!K5+'KW 26'!K5+'KW 27'!K5+'KW 28'!K5+'KW 29'!K5+'KW 30'!K5+'KW 31'!K5+'KW 32'!K5+'KW 33'!K5+'KW 34'!K5+'KW 35'!K5+'KW 36'!K5+'KW 37'!K5+'KW 38'!K5+'KW 39'!K5+'KW 40'!K5+'KW 41'!K5+'KW 42'!K5+'KW 43'!K5+'KW 44'!K5+'KW 45'!K5+'KW 46'!K5+'KW 47'!K5+'KW 48'!K5+'KW 49'!K5+'KW 50'!K5+'KW 51'!K5+'KW 52'!K5</f>
        <v>0</v>
      </c>
      <c r="E3" s="136" t="s">
        <v>98</v>
      </c>
      <c r="F3" s="4" t="s">
        <v>10</v>
      </c>
      <c r="G3" s="105">
        <f>'KW 1'!K14+'KW 2'!K14+'KW 3'!K14+'KW 4'!K14+'KW 5'!K14+'KW 6'!K14+'KW 7'!K14+'KW 8'!K14+'KW 9'!K14+'KW 10'!K14+'KW 11'!K14+'KW 12'!K14+'KW 13'!K14+'KW 14'!K14+'KW 15'!K14+'KW 16'!K14+'KW 17'!K14+'KW 18'!K14+'KW 19'!K14+'KW 20'!K14+'KW 21'!K14+'KW 22'!K14+'KW 23'!K14+'KW 24'!K14+'KW 25'!K14+'KW 26'!K14+'KW 27'!K14+'KW 28'!K14+'KW 29'!K14+'KW 30'!K14+'KW 31'!K14+'KW 32'!K14+'KW 33'!K14+'KW 34'!K14+'KW 35'!K14+'KW 36'!K14+'KW 37'!K14+'KW 38'!K14+'KW 39'!K14+'KW 40'!K14+'KW 41'!K14+'KW 42'!K14+'KW 43'!K14+'KW 44'!K14+'KW 45'!K14+'KW 46'!K14+'KW 47'!K14+'KW 48'!K14+'KW 49'!K14+'KW 50'!K14+'KW 51'!K14+'KW 52'!K14</f>
        <v>0</v>
      </c>
      <c r="I3" s="136" t="s">
        <v>104</v>
      </c>
      <c r="J3" s="4" t="s">
        <v>10</v>
      </c>
      <c r="K3" s="63">
        <f>'KW 1'!K23+'KW 2'!K23+'KW 3'!K23+'KW 4'!K23+'KW 5'!K23+'KW 6'!K23+'KW 7'!K23+'KW 8'!K23+'KW 9'!K23+'KW 10'!K23+'KW 11'!K23+'KW 12'!K23+'KW 13'!K23+'KW 14'!K23+'KW 15'!K23+'KW 16'!K23+'KW 17'!K23+'KW 18'!K23+'KW 19'!K23+'KW 20'!K23+'KW 21'!K23+'KW 22'!K23+'KW 23'!K23+'KW 24'!K23+'KW 25'!K23+'KW 26'!K23+'KW 27'!K23+'KW 28'!K23+'KW 29'!K23+'KW 30'!K23+'KW 31'!K23+'KW 32'!K23+'KW 33'!K23+'KW 34'!K23+'KW 35'!K23+'KW 36'!K23+'KW 37'!K23+'KW 38'!K23+'KW 39'!K23+'KW 40'!K23+'KW 41'!K23+'KW 42'!K23+'KW 43'!K23+'KW 44'!K23+'KW 45'!K23+'KW 46'!K23+'KW 47'!K23+'KW 48'!K23+'KW 49'!K23+'KW 50'!K23+'KW 51'!K23+'KW 52'!K23</f>
        <v>0</v>
      </c>
      <c r="M3" s="139" t="s">
        <v>99</v>
      </c>
      <c r="N3" s="45" t="s">
        <v>10</v>
      </c>
      <c r="O3" s="56">
        <f>C3+G3+K3</f>
        <v>0</v>
      </c>
    </row>
    <row r="4" spans="1:15" ht="16" thickBot="1">
      <c r="A4" s="137"/>
      <c r="B4" s="5" t="s">
        <v>11</v>
      </c>
      <c r="C4" s="108">
        <f>'KW 1'!K6+'KW 2'!K6+'KW 3'!K6+'KW 4'!K6+'KW 5'!K6+'KW 6'!K6+'KW 7'!K6+'KW 8'!K6+'KW 9'!K6+'KW 10'!K6+'KW 11'!K6+'KW 12'!K6+'KW 13'!K6+'KW 14'!K6+'KW 15'!K6+'KW 16'!K6+'KW 17'!K6+'KW 18'!K6+'KW 19'!K6+'KW 20'!K6+'KW 21'!K6+'KW 22'!K6+'KW 23'!K6+'KW 24'!K6+'KW 25'!K6+'KW 26'!K6+'KW 27'!K6+'KW 28'!K6+'KW 29'!K6+'KW 30'!K6+'KW 31'!K6+'KW 32'!K6+'KW 33'!K6+'KW 34'!K6+'KW 35'!K6+'KW 36'!K6+'KW 37'!K6+'KW 38'!K6+'KW 39'!K6+'KW 40'!K6+'KW 41'!K6+'KW 42'!K6+'KW 43'!K6+'KW 44'!K6+'KW 45'!K6+'KW 46'!K6+'KW 47'!K6+'KW 48'!K6+'KW 49'!K6+'KW 50'!K6+'KW 51'!K6+'KW 52'!K6</f>
        <v>0</v>
      </c>
      <c r="E4" s="137"/>
      <c r="F4" s="5" t="s">
        <v>11</v>
      </c>
      <c r="G4" s="106">
        <f>'KW 1'!K15+'KW 2'!K15+'KW 3'!K15+'KW 4'!K15+'KW 5'!K15+'KW 6'!K15+'KW 7'!K15+'KW 8'!K15+'KW 9'!K15+'KW 10'!K15+'KW 11'!K15+'KW 12'!K15+'KW 13'!K15+'KW 14'!K15+'KW 15'!K15+'KW 16'!K15+'KW 17'!K15+'KW 18'!K15+'KW 19'!K15+'KW 20'!K15+'KW 21'!K15+'KW 22'!K15+'KW 23'!K15+'KW 24'!K15+'KW 25'!K15+'KW 26'!K15+'KW 27'!K15+'KW 28'!K15+'KW 29'!K15+'KW 30'!K15+'KW 31'!K15+'KW 32'!K15+'KW 33'!K15+'KW 34'!K15+'KW 35'!K15+'KW 36'!K15+'KW 37'!K15+'KW 38'!K15+'KW 39'!K15+'KW 40'!K15+'KW 41'!K15+'KW 42'!K15+'KW 43'!K15+'KW 44'!K15+'KW 45'!K15+'KW 46'!K15+'KW 47'!K15+'KW 48'!K15+'KW 49'!K15+'KW 50'!K15+'KW 51'!K15+'KW 52'!K15</f>
        <v>0</v>
      </c>
      <c r="I4" s="137"/>
      <c r="J4" s="5" t="s">
        <v>11</v>
      </c>
      <c r="K4" s="110">
        <f>'KW 1'!K24+'KW 2'!K24+'KW 3'!K24+'KW 4'!K24+'KW 5'!K24+'KW 6'!K24+'KW 7'!K24+'KW 8'!K24+'KW 9'!K24+'KW 10'!K24+'KW 11'!K24+'KW 12'!K24+'KW 13'!K24+'KW 14'!K24+'KW 15'!K24+'KW 16'!K24+'KW 17'!K24+'KW 18'!K24+'KW 19'!K24+'KW 20'!K24+'KW 21'!K24+'KW 22'!K24+'KW 23'!K24+'KW 24'!K24+'KW 25'!K24+'KW 26'!K24+'KW 27'!K24+'KW 28'!K24+'KW 29'!K24+'KW 30'!K24+'KW 31'!K24+'KW 32'!K24+'KW 33'!K24+'KW 34'!K24+'KW 35'!K24+'KW 36'!K24+'KW 37'!K24+'KW 38'!K24+'KW 39'!K24+'KW 40'!K24+'KW 41'!K24+'KW 42'!K24+'KW 43'!K24+'KW 44'!K24+'KW 45'!K24+'KW 46'!K24+'KW 47'!K24+'KW 48'!K24+'KW 49'!K24+'KW 50'!K24+'KW 51'!K24+'KW 52'!K24</f>
        <v>0</v>
      </c>
      <c r="M4" s="140"/>
      <c r="N4" s="46" t="s">
        <v>11</v>
      </c>
      <c r="O4" s="56">
        <f t="shared" ref="O4:O7" si="0">C4+G4+K4</f>
        <v>0</v>
      </c>
    </row>
    <row r="5" spans="1:15" ht="16" thickBot="1">
      <c r="A5" s="137"/>
      <c r="B5" s="5" t="s">
        <v>12</v>
      </c>
      <c r="C5" s="108">
        <f>'KW 1'!K7+'KW 2'!K7+'KW 3'!K7+'KW 4'!K7+'KW 5'!K7+'KW 6'!K7+'KW 7'!K7+'KW 8'!K7+'KW 9'!K7+'KW 10'!K7+'KW 11'!K7+'KW 12'!K7+'KW 13'!K7+'KW 14'!K7+'KW 15'!K7+'KW 16'!K7+'KW 17'!K7+'KW 18'!K7+'KW 19'!K7+'KW 20'!K7+'KW 21'!K7+'KW 22'!K7+'KW 23'!K7+'KW 24'!K7+'KW 25'!K7+'KW 26'!K7+'KW 27'!K7+'KW 28'!K7+'KW 29'!K7+'KW 30'!K7+'KW 31'!K7+'KW 32'!K7+'KW 33'!K7+'KW 34'!K7+'KW 35'!K7+'KW 36'!K7+'KW 37'!K7+'KW 38'!K7+'KW 39'!K7+'KW 40'!K7+'KW 41'!K7+'KW 42'!K7+'KW 43'!K7+'KW 44'!K7+'KW 45'!K7+'KW 46'!K7+'KW 47'!K7+'KW 48'!K7+'KW 49'!K7+'KW 50'!K7+'KW 51'!K7+'KW 52'!K7</f>
        <v>0</v>
      </c>
      <c r="E5" s="137"/>
      <c r="F5" s="5" t="s">
        <v>12</v>
      </c>
      <c r="G5" s="106">
        <f>'KW 1'!K16+'KW 2'!K16+'KW 3'!K16+'KW 4'!K16+'KW 5'!K16+'KW 6'!K16+'KW 7'!K16+'KW 8'!K16+'KW 9'!K16+'KW 10'!K16+'KW 11'!K16+'KW 12'!K16+'KW 13'!K16+'KW 14'!K16+'KW 15'!K16+'KW 16'!K16+'KW 17'!K16+'KW 18'!K16+'KW 19'!K16+'KW 20'!K16+'KW 21'!K16+'KW 22'!K16+'KW 23'!K16+'KW 24'!K16+'KW 25'!K16+'KW 26'!K16+'KW 27'!K16+'KW 28'!K16+'KW 29'!K16+'KW 30'!K16+'KW 31'!K16+'KW 32'!K16+'KW 33'!K16+'KW 34'!K16+'KW 35'!K16+'KW 36'!K16+'KW 37'!K16+'KW 38'!K16+'KW 39'!K16+'KW 40'!K16+'KW 41'!K16+'KW 42'!K16+'KW 43'!K16+'KW 44'!K16+'KW 45'!K16+'KW 46'!K16+'KW 47'!K16+'KW 48'!K16+'KW 49'!K16+'KW 50'!K16+'KW 51'!K16+'KW 52'!K16</f>
        <v>0</v>
      </c>
      <c r="I5" s="137"/>
      <c r="J5" s="5" t="s">
        <v>12</v>
      </c>
      <c r="K5" s="110">
        <f>'KW 1'!K25+'KW 2'!K25+'KW 3'!K25+'KW 4'!K25+'KW 5'!K25+'KW 6'!K25+'KW 7'!K25+'KW 8'!K25+'KW 9'!K25+'KW 10'!K25+'KW 11'!K25+'KW 12'!K25+'KW 13'!K25+'KW 14'!K25+'KW 15'!K25+'KW 16'!K25+'KW 17'!K25+'KW 18'!K25+'KW 19'!K25+'KW 20'!K25+'KW 21'!K25+'KW 22'!K25+'KW 23'!K25+'KW 24'!K25+'KW 25'!K25+'KW 26'!K25+'KW 27'!K25+'KW 28'!K25+'KW 29'!K25+'KW 30'!K25+'KW 31'!K25+'KW 32'!K25+'KW 33'!K25+'KW 34'!K25+'KW 35'!K25+'KW 36'!K25+'KW 37'!K25+'KW 38'!K25+'KW 39'!K25+'KW 40'!K25+'KW 41'!K25+'KW 42'!K25+'KW 43'!K25+'KW 44'!K25+'KW 45'!K25+'KW 46'!K25+'KW 47'!K25+'KW 48'!K25+'KW 49'!K25+'KW 50'!K25+'KW 51'!K25+'KW 52'!K25</f>
        <v>0</v>
      </c>
      <c r="M5" s="140"/>
      <c r="N5" s="46" t="s">
        <v>12</v>
      </c>
      <c r="O5" s="56">
        <f t="shared" si="0"/>
        <v>0</v>
      </c>
    </row>
    <row r="6" spans="1:15" ht="16" thickBot="1">
      <c r="A6" s="137"/>
      <c r="B6" s="5" t="s">
        <v>13</v>
      </c>
      <c r="C6" s="108">
        <f>'KW 1'!K8+'KW 2'!K8+'KW 3'!K8+'KW 4'!K8+'KW 5'!K8+'KW 6'!K8+'KW 7'!K8+'KW 8'!K8+'KW 9'!K8+'KW 10'!K8+'KW 11'!K8+'KW 12'!K8+'KW 13'!K8+'KW 14'!K8+'KW 15'!K8+'KW 16'!K8+'KW 17'!K8+'KW 18'!K8+'KW 19'!K8+'KW 20'!K8+'KW 21'!K8+'KW 22'!K8+'KW 23'!K8+'KW 24'!K8+'KW 25'!K8+'KW 26'!K8+'KW 27'!K8+'KW 28'!K8+'KW 29'!K8+'KW 30'!K8+'KW 31'!K8+'KW 32'!K8+'KW 33'!K8+'KW 34'!K8+'KW 35'!K8+'KW 36'!K8+'KW 37'!K8+'KW 38'!K8+'KW 39'!K8+'KW 40'!K8+'KW 41'!K8+'KW 42'!K8+'KW 43'!K8+'KW 44'!K8+'KW 45'!K8+'KW 46'!K8+'KW 47'!K8+'KW 48'!K8+'KW 49'!K8+'KW 50'!K8+'KW 51'!K8+'KW 52'!K8</f>
        <v>0</v>
      </c>
      <c r="E6" s="137"/>
      <c r="F6" s="5" t="s">
        <v>13</v>
      </c>
      <c r="G6" s="106">
        <f>'KW 1'!K17+'KW 2'!K17+'KW 3'!K17+'KW 4'!K17+'KW 5'!K17+'KW 6'!K17+'KW 7'!K17+'KW 8'!K17+'KW 9'!K17+'KW 10'!K17+'KW 11'!K17+'KW 12'!K17+'KW 13'!K17+'KW 14'!K17+'KW 15'!K17+'KW 16'!K17+'KW 17'!K17+'KW 18'!K17+'KW 19'!K17+'KW 20'!K17+'KW 21'!K17+'KW 22'!K17+'KW 23'!K17+'KW 24'!K17+'KW 25'!K17+'KW 26'!K17+'KW 27'!K17+'KW 28'!K17+'KW 29'!K17+'KW 30'!K17+'KW 31'!K17+'KW 32'!K17+'KW 33'!K17+'KW 34'!K17+'KW 35'!K17+'KW 36'!K17+'KW 37'!K17+'KW 38'!K17+'KW 39'!K17+'KW 40'!K17+'KW 41'!K17+'KW 42'!K17+'KW 43'!K17+'KW 44'!K17+'KW 45'!K17+'KW 46'!K17+'KW 47'!K17+'KW 48'!K17+'KW 49'!K17+'KW 50'!K17+'KW 51'!K17+'KW 52'!K17</f>
        <v>0</v>
      </c>
      <c r="I6" s="137"/>
      <c r="J6" s="5" t="s">
        <v>13</v>
      </c>
      <c r="K6" s="110">
        <f>'KW 1'!K26+'KW 2'!K26+'KW 3'!K26+'KW 4'!K26+'KW 5'!K26+'KW 6'!K26+'KW 7'!K26+'KW 8'!K26+'KW 9'!K26+'KW 10'!K26+'KW 11'!K26+'KW 12'!K26+'KW 13'!K26+'KW 14'!K26+'KW 15'!K26+'KW 16'!K26+'KW 17'!K26+'KW 18'!K26+'KW 19'!K26+'KW 20'!K26+'KW 21'!K26+'KW 22'!K26+'KW 23'!K26+'KW 24'!K26+'KW 25'!K26+'KW 26'!K26+'KW 27'!K26+'KW 28'!K26+'KW 29'!K26+'KW 30'!K26+'KW 31'!K26+'KW 32'!K26+'KW 33'!K26+'KW 34'!K26+'KW 35'!K26+'KW 36'!K26+'KW 37'!K26+'KW 38'!K26+'KW 39'!K26+'KW 40'!K26+'KW 41'!K26+'KW 42'!K26+'KW 43'!K26+'KW 44'!K26+'KW 45'!K26+'KW 46'!K26+'KW 47'!K26+'KW 48'!K26+'KW 49'!K26+'KW 50'!K26+'KW 51'!K26+'KW 52'!K26</f>
        <v>0</v>
      </c>
      <c r="M6" s="140"/>
      <c r="N6" s="46" t="s">
        <v>13</v>
      </c>
      <c r="O6" s="56">
        <f t="shared" si="0"/>
        <v>0</v>
      </c>
    </row>
    <row r="7" spans="1:15" ht="16" thickBot="1">
      <c r="A7" s="138"/>
      <c r="B7" s="31" t="s">
        <v>14</v>
      </c>
      <c r="C7" s="109">
        <f>'KW 1'!K9+'KW 2'!K9+'KW 3'!K9+'KW 4'!K9+'KW 5'!K9+'KW 6'!K9+'KW 7'!K9+'KW 8'!K9+'KW 9'!K9+'KW 10'!K9+'KW 11'!K9+'KW 12'!K9+'KW 13'!K9+'KW 14'!K9+'KW 15'!K9+'KW 16'!K9+'KW 17'!K9+'KW 18'!K9+'KW 19'!K9+'KW 20'!K9+'KW 21'!K9+'KW 22'!K9+'KW 23'!K9+'KW 24'!K9+'KW 25'!K9+'KW 26'!K9+'KW 27'!K9+'KW 28'!K9+'KW 29'!K9+'KW 30'!K9+'KW 31'!K9+'KW 32'!K9+'KW 33'!K9+'KW 34'!K9+'KW 35'!K9+'KW 36'!K9+'KW 37'!K9+'KW 38'!K9+'KW 39'!K9+'KW 40'!K9+'KW 41'!K9+'KW 42'!K9+'KW 43'!K9+'KW 44'!K9+'KW 45'!K9+'KW 46'!K9+'KW 47'!K9+'KW 48'!K9+'KW 49'!K9+'KW 50'!K9+'KW 51'!K9+'KW 52'!K9</f>
        <v>0</v>
      </c>
      <c r="E7" s="138"/>
      <c r="F7" s="31" t="s">
        <v>14</v>
      </c>
      <c r="G7" s="107">
        <f>'KW 1'!K18+'KW 2'!K18+'KW 3'!K18+'KW 4'!K18+'KW 5'!K18+'KW 6'!K18+'KW 7'!K18+'KW 8'!K18+'KW 9'!K18+'KW 10'!K18+'KW 11'!K18+'KW 12'!K18+'KW 13'!K18+'KW 14'!K18+'KW 15'!K18+'KW 16'!K18+'KW 17'!K18+'KW 18'!K18+'KW 19'!K18+'KW 20'!K18+'KW 21'!K18+'KW 22'!K18+'KW 23'!K18+'KW 24'!K18+'KW 25'!K18+'KW 26'!K18+'KW 27'!K18+'KW 28'!K18+'KW 29'!K18+'KW 30'!K18+'KW 31'!K18+'KW 32'!K18+'KW 33'!K18+'KW 34'!K18+'KW 35'!K18+'KW 36'!K18+'KW 37'!K18+'KW 38'!K18+'KW 39'!K18+'KW 40'!K18+'KW 41'!K18+'KW 42'!K18+'KW 43'!K18+'KW 44'!K18+'KW 45'!K18+'KW 46'!K18+'KW 47'!K18+'KW 48'!K18+'KW 49'!K18+'KW 50'!K18+'KW 51'!K18+'KW 52'!K18</f>
        <v>0</v>
      </c>
      <c r="I7" s="138"/>
      <c r="J7" s="31" t="s">
        <v>14</v>
      </c>
      <c r="K7" s="111">
        <f>'KW 1'!K27+'KW 2'!K27+'KW 3'!K27+'KW 4'!K27+'KW 5'!K27+'KW 6'!K27+'KW 7'!K27+'KW 8'!K27+'KW 9'!K27+'KW 10'!K27+'KW 11'!K27+'KW 12'!K27+'KW 13'!K27+'KW 14'!K27+'KW 15'!K27+'KW 16'!K27+'KW 17'!K27+'KW 18'!K27+'KW 19'!K27+'KW 20'!K27+'KW 21'!K27+'KW 22'!K27+'KW 23'!K27+'KW 24'!K27+'KW 25'!K27+'KW 26'!K27+'KW 27'!K27+'KW 28'!K27+'KW 29'!K27+'KW 30'!K27+'KW 31'!K27+'KW 32'!K27+'KW 33'!K27+'KW 34'!K27+'KW 35'!K27+'KW 36'!K27+'KW 37'!K27+'KW 38'!K27+'KW 39'!K27+'KW 40'!K27+'KW 41'!K27+'KW 42'!K27+'KW 43'!K27+'KW 44'!K27+'KW 45'!K27+'KW 46'!K27+'KW 47'!K27+'KW 48'!K27+'KW 49'!K27+'KW 50'!K27+'KW 51'!K27+'KW 52'!K27</f>
        <v>0</v>
      </c>
      <c r="M7" s="141"/>
      <c r="N7" s="57" t="s">
        <v>14</v>
      </c>
      <c r="O7" s="62">
        <f t="shared" si="0"/>
        <v>0</v>
      </c>
    </row>
    <row r="8" spans="1:15" ht="16" thickBot="1">
      <c r="A8" s="55"/>
      <c r="E8" s="55"/>
      <c r="I8" s="55"/>
      <c r="M8" s="58"/>
      <c r="N8" s="28"/>
      <c r="O8" s="28"/>
    </row>
    <row r="9" spans="1:15" ht="16" thickBot="1">
      <c r="A9" s="15" t="s">
        <v>25</v>
      </c>
      <c r="B9" s="32" t="s">
        <v>16</v>
      </c>
      <c r="C9" s="30">
        <f>'KW 1'!J40+'KW 2'!J40+'KW 3'!J40+'KW 4'!J40+'KW 5'!J40+'KW 6'!J40+'KW 7'!J40+'KW 8'!J40+'KW 9'!J40+'KW 10'!J40+'KW 11'!J40+'KW 12'!J40+'KW 13'!J40+'KW 14'!J40+'KW 15'!J40+'KW 16'!J40+'KW 17'!J40+'KW 18'!J40+'KW 19'!J40+'KW 20'!J40+'KW 21'!J40+'KW 22'!J40+'KW 23'!J40+'KW 24'!J40+'KW 25'!J40+'KW 26'!J40+'KW 27'!J40+'KW 28'!J40+'KW 29'!J40+'KW 30'!J40+'KW 31'!J40+'KW 32'!J40+'KW 33'!J40+'KW 34'!J40+'KW 35'!J40+'KW 36'!J40+'KW 37'!J40+'KW 38'!J40+'KW 39'!J40+'KW 40'!J40+'KW 41'!J40+'KW 42'!J40+'KW 43'!J40+'KW 44'!J40+'KW 45'!J40+'KW 46'!J40+'KW 47'!J40+'KW 48'!J40+'KW 49'!J40+'KW 50'!J40+'KW 51'!J40+'KW 52'!J40</f>
        <v>0</v>
      </c>
      <c r="E9" s="15" t="s">
        <v>25</v>
      </c>
      <c r="F9" s="32" t="s">
        <v>16</v>
      </c>
      <c r="G9" s="30">
        <f>'KW 1'!J43+'KW 2'!J43+'KW 3'!J43+'KW 4'!J43+'KW 5'!J43+'KW 6'!J43+'KW 7'!J43+'KW 8'!J43+'KW 9'!J43+'KW 10'!J43+'KW 11'!J43+'KW 12'!J43+'KW 13'!J43+'KW 14'!J43+'KW 15'!J43+'KW 16'!J43+'KW 17'!J43+'KW 18'!J43+'KW 19'!J43+'KW 20'!J43+'KW 21'!J43+'KW 22'!J43+'KW 23'!J43+'KW 24'!J43+'KW 25'!J43+'KW 26'!J43+'KW 27'!J43+'KW 28'!J43+'KW 29'!J43+'KW 30'!J43+'KW 31'!J43+'KW 32'!J43+'KW 33'!J43+'KW 34'!J43+'KW 35'!J43+'KW 36'!J43+'KW 37'!J43+'KW 38'!J43+'KW 39'!J43+'KW 40'!J43+'KW 41'!J43+'KW 42'!J43+'KW 43'!J43+'KW 44'!J43+'KW 45'!J43+'KW 46'!J43+'KW 47'!J43+'KW 48'!J43+'KW 49'!J43+'KW 50'!J43+'KW 51'!J43+'KW 52'!J43</f>
        <v>0</v>
      </c>
      <c r="I9" s="15" t="s">
        <v>25</v>
      </c>
      <c r="J9" s="32" t="s">
        <v>16</v>
      </c>
      <c r="K9" s="30">
        <f>'KW 1'!J46+'KW 2'!J46+'KW 3'!J46+'KW 4'!J46+'KW 5'!J46+'KW 6'!J46+'KW 7'!J46+'KW 8'!J46+'KW 9'!J46+'KW 10'!J46+'KW 11'!J46+'KW 12'!J46+'KW 13'!J46+'KW 14'!J46+'KW 15'!J46+'KW 16'!J46+'KW 17'!J46+'KW 18'!J46+'KW 19'!J46+'KW 20'!J46+'KW 21'!J46+'KW 22'!J46+'KW 23'!J46+'KW 24'!J46+'KW 25'!J46+'KW 26'!J46+'KW 27'!J46+'KW 28'!J46+'KW 29'!J46+'KW 30'!J46+'KW 31'!J46+'KW 32'!J46+'KW 33'!J46+'KW 34'!J46+'KW 35'!J46+'KW 36'!J46+'KW 37'!J46+'KW 38'!J46+'KW 39'!J46+'KW 40'!J46+'KW 41'!J46+'KW 42'!J46+'KW 43'!J46+'KW 44'!J46+'KW 45'!J46+'KW 46'!J46+'KW 47'!J46+'KW 48'!J46+'KW 49'!J46+'KW 50'!J46+'KW 51'!J46+'KW 52'!J46</f>
        <v>0</v>
      </c>
      <c r="M9" s="59" t="s">
        <v>25</v>
      </c>
      <c r="N9" s="47" t="s">
        <v>16</v>
      </c>
      <c r="O9" s="56">
        <f>C9+G9+K9</f>
        <v>0</v>
      </c>
    </row>
    <row r="10" spans="1:15" ht="16" thickBot="1">
      <c r="A10" s="33" t="s">
        <v>17</v>
      </c>
      <c r="B10" s="34" t="s">
        <v>18</v>
      </c>
      <c r="C10" s="109">
        <f>'KW 1'!J41+'KW 2'!J41+'KW 3'!J41+'KW 4'!J41+'KW 5'!J41+'KW 6'!J41+'KW 7'!J41+'KW 8'!J41+'KW 9'!J41+'KW 10'!J41+'KW 11'!J41+'KW 12'!J41+'KW 13'!J41+'KW 14'!J41+'KW 15'!J41+'KW 16'!J41+'KW 17'!J41+'KW 18'!J41+'KW 19'!J41+'KW 20'!J41+'KW 21'!J41+'KW 22'!J41+'KW 23'!J41+'KW 24'!J41+'KW 25'!J41+'KW 26'!J41+'KW 27'!J41+'KW 28'!J41+'KW 29'!J41+'KW 30'!J41+'KW 31'!J41+'KW 32'!J41+'KW 33'!J41+'KW 34'!J41+'KW 35'!J41+'KW 36'!J41+'KW 37'!J41+'KW 38'!J41+'KW 39'!J41+'KW 40'!J41+'KW 41'!J41+'KW 42'!J41+'KW 43'!J41+'KW 44'!J41+'KW 45'!J41+'KW 46'!J41+'KW 47'!J41+'KW 48'!J41+'KW 49'!J41+'KW 50'!J41+'KW 51'!J41+'KW 52'!J41</f>
        <v>0</v>
      </c>
      <c r="E10" s="33" t="s">
        <v>17</v>
      </c>
      <c r="F10" s="34" t="s">
        <v>18</v>
      </c>
      <c r="G10" s="109">
        <f>'KW 1'!J44+'KW 2'!J44+'KW 3'!J44+'KW 4'!J44+'KW 5'!J44+'KW 6'!J44+'KW 7'!J44+'KW 8'!J44+'KW 9'!J44+'KW 10'!J44+'KW 11'!J44+'KW 12'!J44+'KW 13'!J44+'KW 14'!J44+'KW 15'!J44+'KW 16'!J44+'KW 17'!J44+'KW 18'!J44+'KW 19'!J44+'KW 20'!J44+'KW 21'!J44+'KW 22'!J44+'KW 23'!J44+'KW 24'!J44+'KW 25'!J44+'KW 26'!J44+'KW 27'!J44+'KW 28'!J44+'KW 29'!J44+'KW 30'!J44+'KW 31'!J44+'KW 32'!J44+'KW 33'!J44+'KW 34'!J44+'KW 35'!J44+'KW 36'!J44+'KW 37'!J44+'KW 38'!J44+'KW 39'!J44+'KW 40'!J44+'KW 41'!J44+'KW 42'!J44+'KW 43'!J44+'KW 44'!J44+'KW 45'!J44+'KW 46'!J44+'KW 47'!J44+'KW 48'!J44+'KW 49'!J44+'KW 50'!J44+'KW 51'!J44+'KW 52'!J44</f>
        <v>0</v>
      </c>
      <c r="I10" s="33" t="s">
        <v>17</v>
      </c>
      <c r="J10" s="34" t="s">
        <v>18</v>
      </c>
      <c r="K10" s="109">
        <f>'KW 1'!J47+'KW 2'!J47+'KW 3'!J47+'KW 4'!J47+'KW 5'!J47+'KW 6'!J47+'KW 7'!J47+'KW 8'!J47+'KW 9'!J47+'KW 10'!J47+'KW 11'!J47+'KW 12'!J47+'KW 13'!J47+'KW 14'!J47+'KW 15'!J47+'KW 16'!J47+'KW 17'!J47+'KW 18'!J47+'KW 19'!J47+'KW 20'!J47+'KW 21'!J47+'KW 22'!J47+'KW 23'!J47+'KW 24'!J47+'KW 25'!J47+'KW 26'!J47+'KW 27'!J47+'KW 28'!J47+'KW 29'!J47+'KW 30'!J47+'KW 31'!J47+'KW 32'!J47+'KW 33'!J47+'KW 34'!J47+'KW 35'!J47+'KW 36'!J47+'KW 37'!J47+'KW 38'!J47+'KW 39'!J47+'KW 40'!J47+'KW 41'!J47+'KW 42'!J47+'KW 43'!J47+'KW 44'!J47+'KW 45'!J47+'KW 46'!J47+'KW 47'!J47+'KW 48'!J47+'KW 49'!J47+'KW 50'!J47+'KW 51'!J47+'KW 52'!J47</f>
        <v>0</v>
      </c>
      <c r="M10" s="60" t="s">
        <v>17</v>
      </c>
      <c r="N10" s="61" t="s">
        <v>18</v>
      </c>
      <c r="O10" s="62">
        <f>C10+G10+K10</f>
        <v>0</v>
      </c>
    </row>
  </sheetData>
  <mergeCells count="4">
    <mergeCell ref="A3:A7"/>
    <mergeCell ref="I3:I7"/>
    <mergeCell ref="M3:M7"/>
    <mergeCell ref="E3:E7"/>
  </mergeCells>
  <phoneticPr fontId="7" type="noConversion"/>
  <pageMargins left="0.23622047244094491" right="0.23622047244094491" top="0.31496062992125984" bottom="0.47244094488188981" header="0.31496062992125984" footer="0.31496062992125984"/>
  <pageSetup paperSize="9" scale="95" fitToHeight="4" orientation="landscape" horizontalDpi="4294967292" verticalDpi="4294967292"/>
  <rowBreaks count="2" manualBreakCount="2">
    <brk id="25" max="16383" man="1"/>
    <brk id="56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6" enableFormatConditionsCalculation="0"/>
  <dimension ref="A1:C54"/>
  <sheetViews>
    <sheetView workbookViewId="0">
      <selection activeCell="D19" sqref="D19"/>
    </sheetView>
  </sheetViews>
  <sheetFormatPr baseColWidth="10" defaultRowHeight="15" x14ac:dyDescent="0"/>
  <sheetData>
    <row r="1" spans="1:3">
      <c r="A1" s="36" t="s">
        <v>30</v>
      </c>
    </row>
    <row r="2" spans="1:3">
      <c r="A2" t="s">
        <v>84</v>
      </c>
      <c r="B2" t="s">
        <v>83</v>
      </c>
    </row>
    <row r="3" spans="1:3">
      <c r="A3" t="s">
        <v>31</v>
      </c>
      <c r="B3" s="102" t="str">
        <f>'KW 1'!K31</f>
        <v/>
      </c>
      <c r="C3" s="35"/>
    </row>
    <row r="4" spans="1:3">
      <c r="A4" t="s">
        <v>32</v>
      </c>
      <c r="B4" s="102" t="str">
        <f>'KW 2'!K31</f>
        <v/>
      </c>
    </row>
    <row r="5" spans="1:3">
      <c r="A5" t="s">
        <v>33</v>
      </c>
      <c r="B5" s="102" t="str">
        <f>'KW 3'!K31</f>
        <v/>
      </c>
    </row>
    <row r="6" spans="1:3">
      <c r="A6" t="s">
        <v>34</v>
      </c>
      <c r="B6" s="102" t="str">
        <f>'KW 4'!K31</f>
        <v/>
      </c>
    </row>
    <row r="7" spans="1:3">
      <c r="A7" t="s">
        <v>35</v>
      </c>
      <c r="B7" s="102" t="str">
        <f>'KW 5'!K31</f>
        <v/>
      </c>
    </row>
    <row r="8" spans="1:3">
      <c r="A8" t="s">
        <v>36</v>
      </c>
      <c r="B8" s="102" t="str">
        <f>'KW 6'!K31</f>
        <v/>
      </c>
    </row>
    <row r="9" spans="1:3">
      <c r="A9" t="s">
        <v>37</v>
      </c>
      <c r="B9" s="102" t="str">
        <f>'KW 7'!K31</f>
        <v/>
      </c>
    </row>
    <row r="10" spans="1:3">
      <c r="A10" t="s">
        <v>38</v>
      </c>
      <c r="B10" s="102" t="str">
        <f>'KW 8'!K31</f>
        <v/>
      </c>
    </row>
    <row r="11" spans="1:3">
      <c r="A11" t="s">
        <v>39</v>
      </c>
      <c r="B11" s="102" t="str">
        <f>'KW 9'!K31</f>
        <v/>
      </c>
    </row>
    <row r="12" spans="1:3">
      <c r="A12" t="s">
        <v>40</v>
      </c>
      <c r="B12" s="102" t="str">
        <f>'KW 10'!K31</f>
        <v/>
      </c>
    </row>
    <row r="13" spans="1:3">
      <c r="A13" t="s">
        <v>41</v>
      </c>
      <c r="B13" s="102" t="str">
        <f>'KW 11'!K31</f>
        <v/>
      </c>
    </row>
    <row r="14" spans="1:3">
      <c r="A14" t="s">
        <v>42</v>
      </c>
      <c r="B14" s="102" t="str">
        <f>'KW 12'!K31</f>
        <v/>
      </c>
    </row>
    <row r="15" spans="1:3">
      <c r="A15" t="s">
        <v>43</v>
      </c>
      <c r="B15" s="102" t="str">
        <f>'KW 13'!K31</f>
        <v/>
      </c>
    </row>
    <row r="16" spans="1:3">
      <c r="A16" t="s">
        <v>44</v>
      </c>
      <c r="B16" s="102" t="str">
        <f>'KW 14'!K31</f>
        <v/>
      </c>
    </row>
    <row r="17" spans="1:2">
      <c r="A17" t="s">
        <v>45</v>
      </c>
      <c r="B17" s="102" t="str">
        <f>'KW 15'!K31</f>
        <v/>
      </c>
    </row>
    <row r="18" spans="1:2">
      <c r="A18" t="s">
        <v>46</v>
      </c>
      <c r="B18" s="102" t="str">
        <f>'KW 16'!K31</f>
        <v/>
      </c>
    </row>
    <row r="19" spans="1:2">
      <c r="A19" t="s">
        <v>47</v>
      </c>
      <c r="B19" s="102" t="str">
        <f>'KW 17'!K31</f>
        <v/>
      </c>
    </row>
    <row r="20" spans="1:2">
      <c r="A20" t="s">
        <v>48</v>
      </c>
      <c r="B20" s="102" t="str">
        <f>'KW 18'!K31</f>
        <v/>
      </c>
    </row>
    <row r="21" spans="1:2">
      <c r="A21" t="s">
        <v>49</v>
      </c>
      <c r="B21" s="102" t="str">
        <f>'KW 19'!K31</f>
        <v/>
      </c>
    </row>
    <row r="22" spans="1:2">
      <c r="A22" t="s">
        <v>50</v>
      </c>
      <c r="B22" s="102" t="str">
        <f>'KW 20'!K31</f>
        <v/>
      </c>
    </row>
    <row r="23" spans="1:2">
      <c r="A23" t="s">
        <v>51</v>
      </c>
      <c r="B23" s="102" t="str">
        <f>'KW 21'!K31</f>
        <v/>
      </c>
    </row>
    <row r="24" spans="1:2">
      <c r="A24" t="s">
        <v>52</v>
      </c>
      <c r="B24" s="102" t="str">
        <f>'KW 22'!K31</f>
        <v/>
      </c>
    </row>
    <row r="25" spans="1:2">
      <c r="A25" t="s">
        <v>53</v>
      </c>
      <c r="B25" s="102" t="str">
        <f>'KW 23'!K31</f>
        <v/>
      </c>
    </row>
    <row r="26" spans="1:2">
      <c r="A26" t="s">
        <v>54</v>
      </c>
      <c r="B26" s="102" t="str">
        <f>'KW 24'!K31</f>
        <v/>
      </c>
    </row>
    <row r="27" spans="1:2">
      <c r="A27" t="s">
        <v>55</v>
      </c>
      <c r="B27" s="102" t="str">
        <f>'KW 25'!K31</f>
        <v/>
      </c>
    </row>
    <row r="28" spans="1:2">
      <c r="A28" t="s">
        <v>56</v>
      </c>
      <c r="B28" s="102" t="str">
        <f>'KW 26'!K31</f>
        <v/>
      </c>
    </row>
    <row r="29" spans="1:2">
      <c r="A29" t="s">
        <v>57</v>
      </c>
      <c r="B29" s="102" t="str">
        <f>'KW 27'!K31</f>
        <v/>
      </c>
    </row>
    <row r="30" spans="1:2">
      <c r="A30" t="s">
        <v>58</v>
      </c>
      <c r="B30" s="102" t="str">
        <f>'KW 28'!K31</f>
        <v/>
      </c>
    </row>
    <row r="31" spans="1:2">
      <c r="A31" t="s">
        <v>59</v>
      </c>
      <c r="B31" s="102" t="str">
        <f>'KW 29'!K31</f>
        <v/>
      </c>
    </row>
    <row r="32" spans="1:2">
      <c r="A32" t="s">
        <v>60</v>
      </c>
      <c r="B32" s="102" t="str">
        <f>'KW 30'!K31</f>
        <v/>
      </c>
    </row>
    <row r="33" spans="1:2">
      <c r="A33" t="s">
        <v>61</v>
      </c>
      <c r="B33" s="102" t="str">
        <f>'KW 31'!K31</f>
        <v/>
      </c>
    </row>
    <row r="34" spans="1:2">
      <c r="A34" t="s">
        <v>62</v>
      </c>
      <c r="B34" s="102" t="str">
        <f>'KW 32'!K31</f>
        <v/>
      </c>
    </row>
    <row r="35" spans="1:2">
      <c r="A35" t="s">
        <v>63</v>
      </c>
      <c r="B35" s="102" t="str">
        <f>'KW 33'!K31</f>
        <v/>
      </c>
    </row>
    <row r="36" spans="1:2">
      <c r="A36" t="s">
        <v>64</v>
      </c>
      <c r="B36" s="102" t="str">
        <f>'KW 34'!K31</f>
        <v/>
      </c>
    </row>
    <row r="37" spans="1:2">
      <c r="A37" t="s">
        <v>65</v>
      </c>
      <c r="B37" s="102" t="str">
        <f>'KW 35'!K31</f>
        <v/>
      </c>
    </row>
    <row r="38" spans="1:2">
      <c r="A38" t="s">
        <v>66</v>
      </c>
      <c r="B38" s="102" t="str">
        <f>'KW 36'!K31</f>
        <v/>
      </c>
    </row>
    <row r="39" spans="1:2">
      <c r="A39" t="s">
        <v>67</v>
      </c>
      <c r="B39" s="102" t="str">
        <f>'KW 37'!K31</f>
        <v/>
      </c>
    </row>
    <row r="40" spans="1:2">
      <c r="A40" t="s">
        <v>68</v>
      </c>
      <c r="B40" s="102" t="str">
        <f>'KW 38'!K31</f>
        <v/>
      </c>
    </row>
    <row r="41" spans="1:2">
      <c r="A41" t="s">
        <v>69</v>
      </c>
      <c r="B41" s="102" t="str">
        <f>'KW 39'!K31</f>
        <v/>
      </c>
    </row>
    <row r="42" spans="1:2">
      <c r="A42" t="s">
        <v>70</v>
      </c>
      <c r="B42" s="102" t="str">
        <f>'KW 40'!K31</f>
        <v/>
      </c>
    </row>
    <row r="43" spans="1:2">
      <c r="A43" t="s">
        <v>71</v>
      </c>
      <c r="B43" s="102" t="str">
        <f>'KW 41'!K31</f>
        <v/>
      </c>
    </row>
    <row r="44" spans="1:2">
      <c r="A44" t="s">
        <v>72</v>
      </c>
      <c r="B44" s="102" t="str">
        <f>'KW 42'!K31</f>
        <v/>
      </c>
    </row>
    <row r="45" spans="1:2">
      <c r="A45" t="s">
        <v>73</v>
      </c>
      <c r="B45" s="102" t="str">
        <f>'KW 43'!K31</f>
        <v/>
      </c>
    </row>
    <row r="46" spans="1:2">
      <c r="A46" t="s">
        <v>74</v>
      </c>
      <c r="B46" s="102" t="str">
        <f>'KW 44'!K31</f>
        <v/>
      </c>
    </row>
    <row r="47" spans="1:2">
      <c r="A47" t="s">
        <v>75</v>
      </c>
      <c r="B47" s="102" t="str">
        <f>'KW 45'!K31</f>
        <v/>
      </c>
    </row>
    <row r="48" spans="1:2">
      <c r="A48" t="s">
        <v>76</v>
      </c>
      <c r="B48" s="102" t="str">
        <f>'KW 46'!K31</f>
        <v/>
      </c>
    </row>
    <row r="49" spans="1:2">
      <c r="A49" t="s">
        <v>77</v>
      </c>
      <c r="B49" s="102" t="str">
        <f>'KW 47'!K31</f>
        <v/>
      </c>
    </row>
    <row r="50" spans="1:2">
      <c r="A50" t="s">
        <v>78</v>
      </c>
      <c r="B50" s="102" t="str">
        <f>'KW 48'!K31</f>
        <v/>
      </c>
    </row>
    <row r="51" spans="1:2">
      <c r="A51" t="s">
        <v>79</v>
      </c>
      <c r="B51" s="102" t="str">
        <f>'KW 49'!K31</f>
        <v/>
      </c>
    </row>
    <row r="52" spans="1:2">
      <c r="A52" t="s">
        <v>80</v>
      </c>
      <c r="B52" s="102" t="str">
        <f>'KW 50'!K31</f>
        <v/>
      </c>
    </row>
    <row r="53" spans="1:2">
      <c r="A53" t="s">
        <v>81</v>
      </c>
      <c r="B53" s="102" t="str">
        <f>'KW 51'!K31</f>
        <v/>
      </c>
    </row>
    <row r="54" spans="1:2">
      <c r="A54" t="s">
        <v>82</v>
      </c>
      <c r="B54" s="102" t="str">
        <f>'KW 52'!K31</f>
        <v/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7" enableFormatConditionsCalculation="0"/>
  <dimension ref="A1:B54"/>
  <sheetViews>
    <sheetView workbookViewId="0">
      <selection activeCell="D19" sqref="D19"/>
    </sheetView>
  </sheetViews>
  <sheetFormatPr baseColWidth="10" defaultRowHeight="15" x14ac:dyDescent="0"/>
  <sheetData>
    <row r="1" spans="1:2">
      <c r="A1" s="36" t="s">
        <v>85</v>
      </c>
    </row>
    <row r="2" spans="1:2">
      <c r="A2" t="s">
        <v>84</v>
      </c>
      <c r="B2" t="s">
        <v>86</v>
      </c>
    </row>
    <row r="3" spans="1:2">
      <c r="A3" t="s">
        <v>31</v>
      </c>
      <c r="B3" s="102" t="str">
        <f>'KW 1'!K32</f>
        <v/>
      </c>
    </row>
    <row r="4" spans="1:2">
      <c r="A4" t="s">
        <v>32</v>
      </c>
      <c r="B4" s="102" t="str">
        <f>'KW 2'!K32</f>
        <v/>
      </c>
    </row>
    <row r="5" spans="1:2">
      <c r="A5" t="s">
        <v>33</v>
      </c>
      <c r="B5" s="102" t="str">
        <f>'KW 3'!K32</f>
        <v/>
      </c>
    </row>
    <row r="6" spans="1:2">
      <c r="A6" t="s">
        <v>34</v>
      </c>
      <c r="B6" s="102" t="str">
        <f>'KW 4'!K32</f>
        <v/>
      </c>
    </row>
    <row r="7" spans="1:2">
      <c r="A7" t="s">
        <v>35</v>
      </c>
      <c r="B7" s="102" t="str">
        <f>'KW 5'!K32</f>
        <v/>
      </c>
    </row>
    <row r="8" spans="1:2">
      <c r="A8" t="s">
        <v>36</v>
      </c>
      <c r="B8" s="102" t="str">
        <f>'KW 6'!K32</f>
        <v/>
      </c>
    </row>
    <row r="9" spans="1:2">
      <c r="A9" t="s">
        <v>37</v>
      </c>
      <c r="B9" s="102" t="str">
        <f>'KW 7'!K32</f>
        <v/>
      </c>
    </row>
    <row r="10" spans="1:2">
      <c r="A10" t="s">
        <v>38</v>
      </c>
      <c r="B10" s="102" t="str">
        <f>'KW 8'!K32</f>
        <v/>
      </c>
    </row>
    <row r="11" spans="1:2">
      <c r="A11" t="s">
        <v>39</v>
      </c>
      <c r="B11" s="102" t="str">
        <f>'KW 9'!K32</f>
        <v/>
      </c>
    </row>
    <row r="12" spans="1:2">
      <c r="A12" t="s">
        <v>40</v>
      </c>
      <c r="B12" s="102" t="str">
        <f>'KW 10'!K32</f>
        <v/>
      </c>
    </row>
    <row r="13" spans="1:2">
      <c r="A13" t="s">
        <v>41</v>
      </c>
      <c r="B13" s="102" t="str">
        <f>'KW 11'!K32</f>
        <v/>
      </c>
    </row>
    <row r="14" spans="1:2">
      <c r="A14" t="s">
        <v>42</v>
      </c>
      <c r="B14" s="102" t="str">
        <f>'KW 12'!K32</f>
        <v/>
      </c>
    </row>
    <row r="15" spans="1:2">
      <c r="A15" t="s">
        <v>43</v>
      </c>
      <c r="B15" s="102" t="str">
        <f>'KW 13'!K32</f>
        <v/>
      </c>
    </row>
    <row r="16" spans="1:2">
      <c r="A16" t="s">
        <v>44</v>
      </c>
      <c r="B16" s="102" t="str">
        <f>'KW 14'!K32</f>
        <v/>
      </c>
    </row>
    <row r="17" spans="1:2">
      <c r="A17" t="s">
        <v>45</v>
      </c>
      <c r="B17" s="102" t="str">
        <f>'KW 15'!K32</f>
        <v/>
      </c>
    </row>
    <row r="18" spans="1:2">
      <c r="A18" t="s">
        <v>46</v>
      </c>
      <c r="B18" s="102" t="str">
        <f>'KW 16'!K32</f>
        <v/>
      </c>
    </row>
    <row r="19" spans="1:2">
      <c r="A19" t="s">
        <v>47</v>
      </c>
      <c r="B19" s="102" t="str">
        <f>'KW 17'!K32</f>
        <v/>
      </c>
    </row>
    <row r="20" spans="1:2">
      <c r="A20" t="s">
        <v>48</v>
      </c>
      <c r="B20" s="102" t="str">
        <f>'KW 18'!K32</f>
        <v/>
      </c>
    </row>
    <row r="21" spans="1:2">
      <c r="A21" t="s">
        <v>49</v>
      </c>
      <c r="B21" s="102" t="str">
        <f>'KW 19'!K32</f>
        <v/>
      </c>
    </row>
    <row r="22" spans="1:2">
      <c r="A22" t="s">
        <v>50</v>
      </c>
      <c r="B22" s="102" t="str">
        <f>'KW 20'!K32</f>
        <v/>
      </c>
    </row>
    <row r="23" spans="1:2">
      <c r="A23" t="s">
        <v>51</v>
      </c>
      <c r="B23" s="102" t="str">
        <f>'KW 21'!K32</f>
        <v/>
      </c>
    </row>
    <row r="24" spans="1:2">
      <c r="A24" t="s">
        <v>52</v>
      </c>
      <c r="B24" s="102" t="str">
        <f>'KW 22'!K32</f>
        <v/>
      </c>
    </row>
    <row r="25" spans="1:2">
      <c r="A25" t="s">
        <v>53</v>
      </c>
      <c r="B25" s="102" t="str">
        <f>'KW 23'!K32</f>
        <v/>
      </c>
    </row>
    <row r="26" spans="1:2">
      <c r="A26" t="s">
        <v>54</v>
      </c>
      <c r="B26" s="102" t="str">
        <f>'KW 24'!K32</f>
        <v/>
      </c>
    </row>
    <row r="27" spans="1:2">
      <c r="A27" t="s">
        <v>55</v>
      </c>
      <c r="B27" s="102" t="str">
        <f>'KW 25'!K32</f>
        <v/>
      </c>
    </row>
    <row r="28" spans="1:2">
      <c r="A28" t="s">
        <v>56</v>
      </c>
      <c r="B28" s="102" t="str">
        <f>'KW 26'!K32</f>
        <v/>
      </c>
    </row>
    <row r="29" spans="1:2">
      <c r="A29" t="s">
        <v>57</v>
      </c>
      <c r="B29" s="102" t="str">
        <f>'KW 27'!K32</f>
        <v/>
      </c>
    </row>
    <row r="30" spans="1:2">
      <c r="A30" t="s">
        <v>58</v>
      </c>
      <c r="B30" s="102" t="str">
        <f>'KW 28'!K32</f>
        <v/>
      </c>
    </row>
    <row r="31" spans="1:2">
      <c r="A31" t="s">
        <v>59</v>
      </c>
      <c r="B31" s="102" t="str">
        <f>'KW 29'!K32</f>
        <v/>
      </c>
    </row>
    <row r="32" spans="1:2">
      <c r="A32" t="s">
        <v>60</v>
      </c>
      <c r="B32" s="102" t="str">
        <f>'KW 30'!K32</f>
        <v/>
      </c>
    </row>
    <row r="33" spans="1:2">
      <c r="A33" t="s">
        <v>61</v>
      </c>
      <c r="B33" s="102" t="str">
        <f>'KW 31'!K32</f>
        <v/>
      </c>
    </row>
    <row r="34" spans="1:2">
      <c r="A34" t="s">
        <v>62</v>
      </c>
      <c r="B34" s="102" t="str">
        <f>'KW 32'!K32</f>
        <v/>
      </c>
    </row>
    <row r="35" spans="1:2">
      <c r="A35" t="s">
        <v>63</v>
      </c>
      <c r="B35" s="102" t="str">
        <f>'KW 33'!K32</f>
        <v/>
      </c>
    </row>
    <row r="36" spans="1:2">
      <c r="A36" t="s">
        <v>64</v>
      </c>
      <c r="B36" s="102" t="str">
        <f>'KW 34'!K32</f>
        <v/>
      </c>
    </row>
    <row r="37" spans="1:2">
      <c r="A37" t="s">
        <v>65</v>
      </c>
      <c r="B37" s="102" t="str">
        <f>'KW 35'!K32</f>
        <v/>
      </c>
    </row>
    <row r="38" spans="1:2">
      <c r="A38" t="s">
        <v>66</v>
      </c>
      <c r="B38" s="102" t="str">
        <f>'KW 36'!K32</f>
        <v/>
      </c>
    </row>
    <row r="39" spans="1:2">
      <c r="A39" t="s">
        <v>67</v>
      </c>
      <c r="B39" s="102" t="str">
        <f>'KW 37'!K32</f>
        <v/>
      </c>
    </row>
    <row r="40" spans="1:2">
      <c r="A40" t="s">
        <v>68</v>
      </c>
      <c r="B40" s="102" t="str">
        <f>'KW 38'!K32</f>
        <v/>
      </c>
    </row>
    <row r="41" spans="1:2">
      <c r="A41" t="s">
        <v>69</v>
      </c>
      <c r="B41" s="102" t="str">
        <f>'KW 39'!K32</f>
        <v/>
      </c>
    </row>
    <row r="42" spans="1:2">
      <c r="A42" t="s">
        <v>70</v>
      </c>
      <c r="B42" s="102" t="str">
        <f>'KW 40'!K32</f>
        <v/>
      </c>
    </row>
    <row r="43" spans="1:2">
      <c r="A43" t="s">
        <v>71</v>
      </c>
      <c r="B43" s="102" t="str">
        <f>'KW 41'!K32</f>
        <v/>
      </c>
    </row>
    <row r="44" spans="1:2">
      <c r="A44" t="s">
        <v>72</v>
      </c>
      <c r="B44" s="102" t="str">
        <f>'KW 42'!K32</f>
        <v/>
      </c>
    </row>
    <row r="45" spans="1:2">
      <c r="A45" t="s">
        <v>73</v>
      </c>
      <c r="B45" s="102" t="str">
        <f>'KW 43'!K32</f>
        <v/>
      </c>
    </row>
    <row r="46" spans="1:2">
      <c r="A46" t="s">
        <v>74</v>
      </c>
      <c r="B46" s="102" t="str">
        <f>'KW 44'!K32</f>
        <v/>
      </c>
    </row>
    <row r="47" spans="1:2">
      <c r="A47" t="s">
        <v>75</v>
      </c>
      <c r="B47" s="102" t="str">
        <f>'KW 45'!K32</f>
        <v/>
      </c>
    </row>
    <row r="48" spans="1:2">
      <c r="A48" t="s">
        <v>76</v>
      </c>
      <c r="B48" s="102" t="str">
        <f>'KW 46'!K32</f>
        <v/>
      </c>
    </row>
    <row r="49" spans="1:2">
      <c r="A49" t="s">
        <v>77</v>
      </c>
      <c r="B49" s="102" t="str">
        <f>'KW 47'!K32</f>
        <v/>
      </c>
    </row>
    <row r="50" spans="1:2">
      <c r="A50" t="s">
        <v>78</v>
      </c>
      <c r="B50" s="102" t="str">
        <f>'KW 48'!K32</f>
        <v/>
      </c>
    </row>
    <row r="51" spans="1:2">
      <c r="A51" t="s">
        <v>79</v>
      </c>
      <c r="B51" s="102" t="str">
        <f>'KW 49'!K32</f>
        <v/>
      </c>
    </row>
    <row r="52" spans="1:2">
      <c r="A52" t="s">
        <v>80</v>
      </c>
      <c r="B52" s="102" t="str">
        <f>'KW 50'!K32</f>
        <v/>
      </c>
    </row>
    <row r="53" spans="1:2">
      <c r="A53" t="s">
        <v>81</v>
      </c>
      <c r="B53" s="102" t="str">
        <f>'KW 51'!K32</f>
        <v/>
      </c>
    </row>
    <row r="54" spans="1:2">
      <c r="A54" t="s">
        <v>82</v>
      </c>
      <c r="B54" s="102" t="str">
        <f>'KW 52'!K32</f>
        <v/>
      </c>
    </row>
  </sheetData>
  <pageMargins left="0.75" right="0.75" top="1" bottom="1" header="0.5" footer="0.5"/>
  <pageSetup paperSize="9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8" enableFormatConditionsCalculation="0"/>
  <dimension ref="A1:B54"/>
  <sheetViews>
    <sheetView workbookViewId="0">
      <selection activeCell="D19" sqref="D19"/>
    </sheetView>
  </sheetViews>
  <sheetFormatPr baseColWidth="10" defaultRowHeight="15" x14ac:dyDescent="0"/>
  <sheetData>
    <row r="1" spans="1:2">
      <c r="A1" s="36" t="s">
        <v>87</v>
      </c>
    </row>
    <row r="2" spans="1:2">
      <c r="A2" t="s">
        <v>84</v>
      </c>
      <c r="B2" t="s">
        <v>21</v>
      </c>
    </row>
    <row r="3" spans="1:2">
      <c r="A3" t="s">
        <v>31</v>
      </c>
      <c r="B3" s="102" t="str">
        <f>'KW 1'!K33</f>
        <v/>
      </c>
    </row>
    <row r="4" spans="1:2">
      <c r="A4" t="s">
        <v>32</v>
      </c>
      <c r="B4" s="102" t="str">
        <f>'KW 2'!K33</f>
        <v/>
      </c>
    </row>
    <row r="5" spans="1:2">
      <c r="A5" t="s">
        <v>33</v>
      </c>
      <c r="B5" s="102" t="str">
        <f>'KW 3'!K33</f>
        <v/>
      </c>
    </row>
    <row r="6" spans="1:2">
      <c r="A6" t="s">
        <v>34</v>
      </c>
      <c r="B6" s="102" t="str">
        <f>'KW 4'!K33</f>
        <v/>
      </c>
    </row>
    <row r="7" spans="1:2">
      <c r="A7" t="s">
        <v>35</v>
      </c>
      <c r="B7" s="102" t="str">
        <f>'KW 5'!K33</f>
        <v/>
      </c>
    </row>
    <row r="8" spans="1:2">
      <c r="A8" t="s">
        <v>36</v>
      </c>
      <c r="B8" s="102" t="str">
        <f>'KW 6'!K33</f>
        <v/>
      </c>
    </row>
    <row r="9" spans="1:2">
      <c r="A9" t="s">
        <v>37</v>
      </c>
      <c r="B9" s="102" t="str">
        <f>'KW 7'!K33</f>
        <v/>
      </c>
    </row>
    <row r="10" spans="1:2">
      <c r="A10" t="s">
        <v>38</v>
      </c>
      <c r="B10" s="102" t="str">
        <f>'KW 8'!K33</f>
        <v/>
      </c>
    </row>
    <row r="11" spans="1:2">
      <c r="A11" t="s">
        <v>39</v>
      </c>
      <c r="B11" s="102" t="str">
        <f>'KW 9'!K33</f>
        <v/>
      </c>
    </row>
    <row r="12" spans="1:2">
      <c r="A12" t="s">
        <v>40</v>
      </c>
      <c r="B12" s="102" t="str">
        <f>'KW 10'!K33</f>
        <v/>
      </c>
    </row>
    <row r="13" spans="1:2">
      <c r="A13" t="s">
        <v>41</v>
      </c>
      <c r="B13" s="102" t="str">
        <f>'KW 11'!K33</f>
        <v/>
      </c>
    </row>
    <row r="14" spans="1:2">
      <c r="A14" t="s">
        <v>42</v>
      </c>
      <c r="B14" s="102" t="str">
        <f>'KW 12'!K33</f>
        <v/>
      </c>
    </row>
    <row r="15" spans="1:2">
      <c r="A15" t="s">
        <v>43</v>
      </c>
      <c r="B15" s="102" t="str">
        <f>'KW 13'!K33</f>
        <v/>
      </c>
    </row>
    <row r="16" spans="1:2">
      <c r="A16" t="s">
        <v>44</v>
      </c>
      <c r="B16" s="102" t="str">
        <f>'KW 14'!K33</f>
        <v/>
      </c>
    </row>
    <row r="17" spans="1:2">
      <c r="A17" t="s">
        <v>45</v>
      </c>
      <c r="B17" s="102" t="str">
        <f>'KW 15'!K33</f>
        <v/>
      </c>
    </row>
    <row r="18" spans="1:2">
      <c r="A18" t="s">
        <v>46</v>
      </c>
      <c r="B18" s="102" t="str">
        <f>'KW 16'!K33</f>
        <v/>
      </c>
    </row>
    <row r="19" spans="1:2">
      <c r="A19" t="s">
        <v>47</v>
      </c>
      <c r="B19" s="102" t="str">
        <f>'KW 17'!K33</f>
        <v/>
      </c>
    </row>
    <row r="20" spans="1:2">
      <c r="A20" t="s">
        <v>48</v>
      </c>
      <c r="B20" s="102" t="str">
        <f>'KW 18'!K33</f>
        <v/>
      </c>
    </row>
    <row r="21" spans="1:2">
      <c r="A21" t="s">
        <v>49</v>
      </c>
      <c r="B21" s="102" t="str">
        <f>'KW 19'!K33</f>
        <v/>
      </c>
    </row>
    <row r="22" spans="1:2">
      <c r="A22" t="s">
        <v>50</v>
      </c>
      <c r="B22" s="102" t="str">
        <f>'KW 20'!K33</f>
        <v/>
      </c>
    </row>
    <row r="23" spans="1:2">
      <c r="A23" t="s">
        <v>51</v>
      </c>
      <c r="B23" s="102" t="str">
        <f>'KW 21'!K33</f>
        <v/>
      </c>
    </row>
    <row r="24" spans="1:2">
      <c r="A24" t="s">
        <v>52</v>
      </c>
      <c r="B24" s="102" t="str">
        <f>'KW 22'!K33</f>
        <v/>
      </c>
    </row>
    <row r="25" spans="1:2">
      <c r="A25" t="s">
        <v>53</v>
      </c>
      <c r="B25" s="102" t="str">
        <f>'KW 23'!K33</f>
        <v/>
      </c>
    </row>
    <row r="26" spans="1:2">
      <c r="A26" t="s">
        <v>54</v>
      </c>
      <c r="B26" s="102" t="str">
        <f>'KW 24'!K33</f>
        <v/>
      </c>
    </row>
    <row r="27" spans="1:2">
      <c r="A27" t="s">
        <v>55</v>
      </c>
      <c r="B27" s="102" t="str">
        <f>'KW 25'!K33</f>
        <v/>
      </c>
    </row>
    <row r="28" spans="1:2">
      <c r="A28" t="s">
        <v>56</v>
      </c>
      <c r="B28" s="102" t="str">
        <f>'KW 26'!K33</f>
        <v/>
      </c>
    </row>
    <row r="29" spans="1:2">
      <c r="A29" t="s">
        <v>57</v>
      </c>
      <c r="B29" s="102" t="str">
        <f>'KW 27'!K33</f>
        <v/>
      </c>
    </row>
    <row r="30" spans="1:2">
      <c r="A30" t="s">
        <v>58</v>
      </c>
      <c r="B30" s="102" t="str">
        <f>'KW 28'!K33</f>
        <v/>
      </c>
    </row>
    <row r="31" spans="1:2">
      <c r="A31" t="s">
        <v>59</v>
      </c>
      <c r="B31" s="102" t="str">
        <f>'KW 29'!K33</f>
        <v/>
      </c>
    </row>
    <row r="32" spans="1:2">
      <c r="A32" t="s">
        <v>60</v>
      </c>
      <c r="B32" s="102" t="str">
        <f>'KW 30'!K33</f>
        <v/>
      </c>
    </row>
    <row r="33" spans="1:2">
      <c r="A33" t="s">
        <v>61</v>
      </c>
      <c r="B33" s="102" t="str">
        <f>'KW 31'!K33</f>
        <v/>
      </c>
    </row>
    <row r="34" spans="1:2">
      <c r="A34" t="s">
        <v>62</v>
      </c>
      <c r="B34" s="102" t="str">
        <f>'KW 32'!K33</f>
        <v/>
      </c>
    </row>
    <row r="35" spans="1:2">
      <c r="A35" t="s">
        <v>63</v>
      </c>
      <c r="B35" s="102" t="str">
        <f>'KW 33'!K33</f>
        <v/>
      </c>
    </row>
    <row r="36" spans="1:2">
      <c r="A36" t="s">
        <v>64</v>
      </c>
      <c r="B36" s="102" t="str">
        <f>'KW 34'!K33</f>
        <v/>
      </c>
    </row>
    <row r="37" spans="1:2">
      <c r="A37" t="s">
        <v>65</v>
      </c>
      <c r="B37" s="102" t="str">
        <f>'KW 35'!K33</f>
        <v/>
      </c>
    </row>
    <row r="38" spans="1:2">
      <c r="A38" t="s">
        <v>66</v>
      </c>
      <c r="B38" s="102" t="str">
        <f>'KW 36'!K33</f>
        <v/>
      </c>
    </row>
    <row r="39" spans="1:2">
      <c r="A39" t="s">
        <v>67</v>
      </c>
      <c r="B39" s="102" t="str">
        <f>'KW 37'!K33</f>
        <v/>
      </c>
    </row>
    <row r="40" spans="1:2">
      <c r="A40" t="s">
        <v>68</v>
      </c>
      <c r="B40" s="102" t="str">
        <f>'KW 38'!K33</f>
        <v/>
      </c>
    </row>
    <row r="41" spans="1:2">
      <c r="A41" t="s">
        <v>69</v>
      </c>
      <c r="B41" s="102" t="str">
        <f>'KW 39'!K33</f>
        <v/>
      </c>
    </row>
    <row r="42" spans="1:2">
      <c r="A42" t="s">
        <v>70</v>
      </c>
      <c r="B42" s="102" t="str">
        <f>'KW 40'!K33</f>
        <v/>
      </c>
    </row>
    <row r="43" spans="1:2">
      <c r="A43" t="s">
        <v>71</v>
      </c>
      <c r="B43" s="102" t="str">
        <f>'KW 41'!K33</f>
        <v/>
      </c>
    </row>
    <row r="44" spans="1:2">
      <c r="A44" t="s">
        <v>72</v>
      </c>
      <c r="B44" s="102" t="str">
        <f>'KW 42'!K33</f>
        <v/>
      </c>
    </row>
    <row r="45" spans="1:2">
      <c r="A45" t="s">
        <v>73</v>
      </c>
      <c r="B45" s="102" t="str">
        <f>'KW 43'!K33</f>
        <v/>
      </c>
    </row>
    <row r="46" spans="1:2">
      <c r="A46" t="s">
        <v>74</v>
      </c>
      <c r="B46" s="102" t="str">
        <f>'KW 44'!K33</f>
        <v/>
      </c>
    </row>
    <row r="47" spans="1:2">
      <c r="A47" t="s">
        <v>75</v>
      </c>
      <c r="B47" s="102" t="str">
        <f>'KW 45'!K33</f>
        <v/>
      </c>
    </row>
    <row r="48" spans="1:2">
      <c r="A48" t="s">
        <v>76</v>
      </c>
      <c r="B48" s="102" t="str">
        <f>'KW 46'!K33</f>
        <v/>
      </c>
    </row>
    <row r="49" spans="1:2">
      <c r="A49" t="s">
        <v>77</v>
      </c>
      <c r="B49" s="102" t="str">
        <f>'KW 47'!K33</f>
        <v/>
      </c>
    </row>
    <row r="50" spans="1:2">
      <c r="A50" t="s">
        <v>78</v>
      </c>
      <c r="B50" s="102" t="str">
        <f>'KW 48'!K33</f>
        <v/>
      </c>
    </row>
    <row r="51" spans="1:2">
      <c r="A51" t="s">
        <v>79</v>
      </c>
      <c r="B51" s="102" t="str">
        <f>'KW 49'!K33</f>
        <v/>
      </c>
    </row>
    <row r="52" spans="1:2">
      <c r="A52" t="s">
        <v>80</v>
      </c>
      <c r="B52" s="102" t="str">
        <f>'KW 50'!K33</f>
        <v/>
      </c>
    </row>
    <row r="53" spans="1:2">
      <c r="A53" t="s">
        <v>81</v>
      </c>
      <c r="B53" s="102" t="str">
        <f>'KW 51'!K33</f>
        <v/>
      </c>
    </row>
    <row r="54" spans="1:2">
      <c r="A54" t="s">
        <v>82</v>
      </c>
      <c r="B54" s="102" t="str">
        <f>'KW 52'!K33</f>
        <v/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4" enableFormatConditionsCalculation="0"/>
  <dimension ref="A1:B54"/>
  <sheetViews>
    <sheetView workbookViewId="0">
      <selection activeCell="D19" sqref="D19"/>
    </sheetView>
  </sheetViews>
  <sheetFormatPr baseColWidth="10" defaultRowHeight="15" x14ac:dyDescent="0"/>
  <sheetData>
    <row r="1" spans="1:2">
      <c r="A1" s="36" t="s">
        <v>88</v>
      </c>
    </row>
    <row r="2" spans="1:2">
      <c r="A2" t="s">
        <v>84</v>
      </c>
      <c r="B2" t="s">
        <v>25</v>
      </c>
    </row>
    <row r="3" spans="1:2">
      <c r="A3" t="s">
        <v>31</v>
      </c>
      <c r="B3" s="103">
        <f>'KW 1'!J49</f>
        <v>0</v>
      </c>
    </row>
    <row r="4" spans="1:2">
      <c r="A4" t="s">
        <v>32</v>
      </c>
      <c r="B4" s="103">
        <f>'KW 2'!J49</f>
        <v>0</v>
      </c>
    </row>
    <row r="5" spans="1:2">
      <c r="A5" t="s">
        <v>33</v>
      </c>
      <c r="B5" s="103">
        <f>'KW 3'!J49</f>
        <v>0</v>
      </c>
    </row>
    <row r="6" spans="1:2">
      <c r="A6" t="s">
        <v>34</v>
      </c>
      <c r="B6" s="103">
        <f>'KW 4'!J49</f>
        <v>0</v>
      </c>
    </row>
    <row r="7" spans="1:2">
      <c r="A7" t="s">
        <v>35</v>
      </c>
      <c r="B7" s="103">
        <f>'KW 5'!J49</f>
        <v>0</v>
      </c>
    </row>
    <row r="8" spans="1:2">
      <c r="A8" t="s">
        <v>36</v>
      </c>
      <c r="B8" s="103">
        <f>'KW 6'!J49</f>
        <v>0</v>
      </c>
    </row>
    <row r="9" spans="1:2">
      <c r="A9" t="s">
        <v>37</v>
      </c>
      <c r="B9" s="103">
        <f>'KW 7'!J49</f>
        <v>0</v>
      </c>
    </row>
    <row r="10" spans="1:2">
      <c r="A10" t="s">
        <v>38</v>
      </c>
      <c r="B10" s="103">
        <f>'KW 8'!J49</f>
        <v>0</v>
      </c>
    </row>
    <row r="11" spans="1:2">
      <c r="A11" t="s">
        <v>39</v>
      </c>
      <c r="B11" s="103">
        <f>'KW 9'!J49</f>
        <v>0</v>
      </c>
    </row>
    <row r="12" spans="1:2">
      <c r="A12" t="s">
        <v>40</v>
      </c>
      <c r="B12" s="103">
        <f>'KW 10'!J49</f>
        <v>0</v>
      </c>
    </row>
    <row r="13" spans="1:2">
      <c r="A13" t="s">
        <v>41</v>
      </c>
      <c r="B13" s="103">
        <f>'KW 11'!J49</f>
        <v>0</v>
      </c>
    </row>
    <row r="14" spans="1:2">
      <c r="A14" t="s">
        <v>42</v>
      </c>
      <c r="B14" s="103">
        <f>'KW 12'!J49</f>
        <v>0</v>
      </c>
    </row>
    <row r="15" spans="1:2">
      <c r="A15" t="s">
        <v>43</v>
      </c>
      <c r="B15" s="103">
        <f>'KW 13'!J49</f>
        <v>0</v>
      </c>
    </row>
    <row r="16" spans="1:2">
      <c r="A16" t="s">
        <v>44</v>
      </c>
      <c r="B16" s="103">
        <f>'KW 14'!J49</f>
        <v>0</v>
      </c>
    </row>
    <row r="17" spans="1:2">
      <c r="A17" t="s">
        <v>45</v>
      </c>
      <c r="B17" s="103">
        <f>'KW 15'!J49</f>
        <v>0</v>
      </c>
    </row>
    <row r="18" spans="1:2">
      <c r="A18" t="s">
        <v>46</v>
      </c>
      <c r="B18" s="103">
        <f>'KW 16'!J49</f>
        <v>0</v>
      </c>
    </row>
    <row r="19" spans="1:2">
      <c r="A19" t="s">
        <v>47</v>
      </c>
      <c r="B19" s="103">
        <f>'KW 17'!J49</f>
        <v>0</v>
      </c>
    </row>
    <row r="20" spans="1:2">
      <c r="A20" t="s">
        <v>48</v>
      </c>
      <c r="B20" s="103">
        <f>'KW 18'!J49</f>
        <v>0</v>
      </c>
    </row>
    <row r="21" spans="1:2">
      <c r="A21" t="s">
        <v>49</v>
      </c>
      <c r="B21" s="103">
        <f>'KW 19'!J49</f>
        <v>0</v>
      </c>
    </row>
    <row r="22" spans="1:2">
      <c r="A22" t="s">
        <v>50</v>
      </c>
      <c r="B22" s="103">
        <f>'KW 20'!J49</f>
        <v>0</v>
      </c>
    </row>
    <row r="23" spans="1:2">
      <c r="A23" t="s">
        <v>51</v>
      </c>
      <c r="B23" s="103">
        <f>'KW 21'!J49</f>
        <v>0</v>
      </c>
    </row>
    <row r="24" spans="1:2">
      <c r="A24" t="s">
        <v>52</v>
      </c>
      <c r="B24" s="103">
        <f>'KW 22'!J49</f>
        <v>0</v>
      </c>
    </row>
    <row r="25" spans="1:2">
      <c r="A25" t="s">
        <v>53</v>
      </c>
      <c r="B25" s="103">
        <f>'KW 23'!J49</f>
        <v>0</v>
      </c>
    </row>
    <row r="26" spans="1:2">
      <c r="A26" t="s">
        <v>54</v>
      </c>
      <c r="B26" s="103">
        <f>'KW 24'!J49</f>
        <v>0</v>
      </c>
    </row>
    <row r="27" spans="1:2">
      <c r="A27" t="s">
        <v>55</v>
      </c>
      <c r="B27" s="103">
        <f>'KW 25'!J49</f>
        <v>0</v>
      </c>
    </row>
    <row r="28" spans="1:2">
      <c r="A28" t="s">
        <v>56</v>
      </c>
      <c r="B28" s="103">
        <f>'KW 26'!J49</f>
        <v>0</v>
      </c>
    </row>
    <row r="29" spans="1:2">
      <c r="A29" t="s">
        <v>57</v>
      </c>
      <c r="B29" s="103">
        <f>'KW 27'!J49</f>
        <v>0</v>
      </c>
    </row>
    <row r="30" spans="1:2">
      <c r="A30" t="s">
        <v>58</v>
      </c>
      <c r="B30" s="103">
        <f>'KW 28'!J49</f>
        <v>0</v>
      </c>
    </row>
    <row r="31" spans="1:2">
      <c r="A31" t="s">
        <v>59</v>
      </c>
      <c r="B31" s="103">
        <f>'KW 29'!J49</f>
        <v>0</v>
      </c>
    </row>
    <row r="32" spans="1:2">
      <c r="A32" t="s">
        <v>60</v>
      </c>
      <c r="B32" s="103">
        <f>'KW 30'!J49</f>
        <v>0</v>
      </c>
    </row>
    <row r="33" spans="1:2">
      <c r="A33" t="s">
        <v>61</v>
      </c>
      <c r="B33" s="103">
        <f>'KW 31'!J49</f>
        <v>0</v>
      </c>
    </row>
    <row r="34" spans="1:2">
      <c r="A34" t="s">
        <v>62</v>
      </c>
      <c r="B34" s="103">
        <f>'KW 32'!J49</f>
        <v>0</v>
      </c>
    </row>
    <row r="35" spans="1:2">
      <c r="A35" t="s">
        <v>63</v>
      </c>
      <c r="B35" s="103">
        <f>'KW 33'!J49</f>
        <v>0</v>
      </c>
    </row>
    <row r="36" spans="1:2">
      <c r="A36" t="s">
        <v>64</v>
      </c>
      <c r="B36" s="103">
        <f>'KW 34'!J49</f>
        <v>0</v>
      </c>
    </row>
    <row r="37" spans="1:2">
      <c r="A37" t="s">
        <v>65</v>
      </c>
      <c r="B37" s="103">
        <f>'KW 35'!J49</f>
        <v>0</v>
      </c>
    </row>
    <row r="38" spans="1:2">
      <c r="A38" t="s">
        <v>66</v>
      </c>
      <c r="B38" s="103">
        <f>'KW 36'!J49</f>
        <v>0</v>
      </c>
    </row>
    <row r="39" spans="1:2">
      <c r="A39" t="s">
        <v>67</v>
      </c>
      <c r="B39" s="103">
        <f>'KW 37'!J49</f>
        <v>0</v>
      </c>
    </row>
    <row r="40" spans="1:2">
      <c r="A40" t="s">
        <v>68</v>
      </c>
      <c r="B40" s="103">
        <f>'KW 38'!J49</f>
        <v>0</v>
      </c>
    </row>
    <row r="41" spans="1:2">
      <c r="A41" t="s">
        <v>69</v>
      </c>
      <c r="B41" s="103">
        <f>'KW 39'!J49</f>
        <v>0</v>
      </c>
    </row>
    <row r="42" spans="1:2">
      <c r="A42" t="s">
        <v>70</v>
      </c>
      <c r="B42" s="103">
        <f>'KW 40'!J49</f>
        <v>0</v>
      </c>
    </row>
    <row r="43" spans="1:2">
      <c r="A43" t="s">
        <v>71</v>
      </c>
      <c r="B43" s="103">
        <f>'KW 41'!J49</f>
        <v>0</v>
      </c>
    </row>
    <row r="44" spans="1:2">
      <c r="A44" t="s">
        <v>72</v>
      </c>
      <c r="B44" s="103">
        <f>'KW 42'!J49</f>
        <v>0</v>
      </c>
    </row>
    <row r="45" spans="1:2">
      <c r="A45" t="s">
        <v>73</v>
      </c>
      <c r="B45" s="103">
        <f>'KW 43'!J49</f>
        <v>0</v>
      </c>
    </row>
    <row r="46" spans="1:2">
      <c r="A46" t="s">
        <v>74</v>
      </c>
      <c r="B46" s="103">
        <f>'KW 44'!J49</f>
        <v>0</v>
      </c>
    </row>
    <row r="47" spans="1:2">
      <c r="A47" t="s">
        <v>75</v>
      </c>
      <c r="B47" s="103">
        <f>'KW 45'!J49</f>
        <v>0</v>
      </c>
    </row>
    <row r="48" spans="1:2">
      <c r="A48" t="s">
        <v>76</v>
      </c>
      <c r="B48" s="103">
        <f>'KW 46'!J49</f>
        <v>0</v>
      </c>
    </row>
    <row r="49" spans="1:2">
      <c r="A49" t="s">
        <v>77</v>
      </c>
      <c r="B49" s="103">
        <f>'KW 47'!J49</f>
        <v>0</v>
      </c>
    </row>
    <row r="50" spans="1:2">
      <c r="A50" t="s">
        <v>78</v>
      </c>
      <c r="B50" s="103">
        <f>'KW 48'!J49</f>
        <v>0</v>
      </c>
    </row>
    <row r="51" spans="1:2">
      <c r="A51" t="s">
        <v>79</v>
      </c>
      <c r="B51" s="103">
        <f>'KW 49'!J49</f>
        <v>0</v>
      </c>
    </row>
    <row r="52" spans="1:2">
      <c r="A52" t="s">
        <v>80</v>
      </c>
      <c r="B52" s="103">
        <f>'KW 50'!J49</f>
        <v>0</v>
      </c>
    </row>
    <row r="53" spans="1:2">
      <c r="A53" t="s">
        <v>81</v>
      </c>
      <c r="B53" s="103">
        <f>'KW 51'!J49</f>
        <v>0</v>
      </c>
    </row>
    <row r="54" spans="1:2">
      <c r="A54" t="s">
        <v>82</v>
      </c>
      <c r="B54" s="103">
        <f>'KW 52'!J49</f>
        <v>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5" enableFormatConditionsCalculation="0"/>
  <dimension ref="A1:B54"/>
  <sheetViews>
    <sheetView workbookViewId="0">
      <selection activeCell="D19" sqref="D19"/>
    </sheetView>
  </sheetViews>
  <sheetFormatPr baseColWidth="10" defaultRowHeight="15" x14ac:dyDescent="0"/>
  <sheetData>
    <row r="1" spans="1:2">
      <c r="A1" s="36" t="s">
        <v>30</v>
      </c>
    </row>
    <row r="2" spans="1:2">
      <c r="A2" t="s">
        <v>84</v>
      </c>
      <c r="B2" t="s">
        <v>18</v>
      </c>
    </row>
    <row r="3" spans="1:2">
      <c r="A3" t="s">
        <v>31</v>
      </c>
      <c r="B3" s="121">
        <f>'KW 1'!J50</f>
        <v>0</v>
      </c>
    </row>
    <row r="4" spans="1:2">
      <c r="A4" t="s">
        <v>32</v>
      </c>
      <c r="B4" s="121">
        <f>'KW 2'!J50</f>
        <v>0</v>
      </c>
    </row>
    <row r="5" spans="1:2">
      <c r="A5" t="s">
        <v>33</v>
      </c>
      <c r="B5" s="121">
        <f>'KW 3'!J50</f>
        <v>0</v>
      </c>
    </row>
    <row r="6" spans="1:2">
      <c r="A6" t="s">
        <v>34</v>
      </c>
      <c r="B6" s="121">
        <f>'KW 4'!J50</f>
        <v>0</v>
      </c>
    </row>
    <row r="7" spans="1:2">
      <c r="A7" t="s">
        <v>35</v>
      </c>
      <c r="B7" s="121">
        <f>'KW 5'!J50</f>
        <v>0</v>
      </c>
    </row>
    <row r="8" spans="1:2">
      <c r="A8" t="s">
        <v>36</v>
      </c>
      <c r="B8" s="121">
        <f>'KW 6'!J50</f>
        <v>0</v>
      </c>
    </row>
    <row r="9" spans="1:2">
      <c r="A9" t="s">
        <v>37</v>
      </c>
      <c r="B9" s="121">
        <f>'KW 7'!J50</f>
        <v>0</v>
      </c>
    </row>
    <row r="10" spans="1:2">
      <c r="A10" t="s">
        <v>38</v>
      </c>
      <c r="B10" s="121">
        <f>'KW 8'!J50</f>
        <v>0</v>
      </c>
    </row>
    <row r="11" spans="1:2">
      <c r="A11" t="s">
        <v>39</v>
      </c>
      <c r="B11" s="121">
        <f>'KW 9'!J50</f>
        <v>0</v>
      </c>
    </row>
    <row r="12" spans="1:2">
      <c r="A12" t="s">
        <v>40</v>
      </c>
      <c r="B12" s="121">
        <f>'KW 10'!J50</f>
        <v>0</v>
      </c>
    </row>
    <row r="13" spans="1:2">
      <c r="A13" t="s">
        <v>41</v>
      </c>
      <c r="B13" s="121">
        <f>'KW 11'!J50</f>
        <v>0</v>
      </c>
    </row>
    <row r="14" spans="1:2">
      <c r="A14" t="s">
        <v>42</v>
      </c>
      <c r="B14" s="121">
        <f>'KW 12'!J50</f>
        <v>0</v>
      </c>
    </row>
    <row r="15" spans="1:2">
      <c r="A15" t="s">
        <v>43</v>
      </c>
      <c r="B15" s="121">
        <f>'KW 13'!J50</f>
        <v>0</v>
      </c>
    </row>
    <row r="16" spans="1:2">
      <c r="A16" t="s">
        <v>44</v>
      </c>
      <c r="B16" s="121">
        <f>'KW 14'!J50</f>
        <v>0</v>
      </c>
    </row>
    <row r="17" spans="1:2">
      <c r="A17" t="s">
        <v>45</v>
      </c>
      <c r="B17" s="121">
        <f>'KW 15'!J50</f>
        <v>0</v>
      </c>
    </row>
    <row r="18" spans="1:2">
      <c r="A18" t="s">
        <v>46</v>
      </c>
      <c r="B18" s="121">
        <f>'KW 16'!J50</f>
        <v>0</v>
      </c>
    </row>
    <row r="19" spans="1:2">
      <c r="A19" t="s">
        <v>47</v>
      </c>
      <c r="B19" s="121">
        <f>'KW 17'!J50</f>
        <v>0</v>
      </c>
    </row>
    <row r="20" spans="1:2">
      <c r="A20" t="s">
        <v>48</v>
      </c>
      <c r="B20" s="121">
        <f>'KW 18'!J50</f>
        <v>0</v>
      </c>
    </row>
    <row r="21" spans="1:2">
      <c r="A21" t="s">
        <v>49</v>
      </c>
      <c r="B21" s="121">
        <f>'KW 19'!J50</f>
        <v>0</v>
      </c>
    </row>
    <row r="22" spans="1:2">
      <c r="A22" t="s">
        <v>50</v>
      </c>
      <c r="B22" s="121">
        <f>'KW 20'!J50</f>
        <v>0</v>
      </c>
    </row>
    <row r="23" spans="1:2">
      <c r="A23" t="s">
        <v>51</v>
      </c>
      <c r="B23" s="121">
        <f>'KW 21'!J50</f>
        <v>0</v>
      </c>
    </row>
    <row r="24" spans="1:2">
      <c r="A24" t="s">
        <v>52</v>
      </c>
      <c r="B24" s="121">
        <f>'KW 22'!J50</f>
        <v>0</v>
      </c>
    </row>
    <row r="25" spans="1:2">
      <c r="A25" t="s">
        <v>53</v>
      </c>
      <c r="B25" s="121">
        <f>'KW 23'!J50</f>
        <v>0</v>
      </c>
    </row>
    <row r="26" spans="1:2">
      <c r="A26" t="s">
        <v>54</v>
      </c>
      <c r="B26" s="121">
        <f>'KW 24'!J50</f>
        <v>0</v>
      </c>
    </row>
    <row r="27" spans="1:2">
      <c r="A27" t="s">
        <v>55</v>
      </c>
      <c r="B27" s="121">
        <f>'KW 25'!J50</f>
        <v>0</v>
      </c>
    </row>
    <row r="28" spans="1:2">
      <c r="A28" t="s">
        <v>56</v>
      </c>
      <c r="B28" s="121">
        <f>'KW 26'!J50</f>
        <v>0</v>
      </c>
    </row>
    <row r="29" spans="1:2">
      <c r="A29" t="s">
        <v>57</v>
      </c>
      <c r="B29" s="121">
        <f>'KW 27'!J50</f>
        <v>0</v>
      </c>
    </row>
    <row r="30" spans="1:2">
      <c r="A30" t="s">
        <v>58</v>
      </c>
      <c r="B30" s="121">
        <f>'KW 28'!J50</f>
        <v>0</v>
      </c>
    </row>
    <row r="31" spans="1:2">
      <c r="A31" t="s">
        <v>59</v>
      </c>
      <c r="B31" s="121">
        <f>'KW 29'!J50</f>
        <v>0</v>
      </c>
    </row>
    <row r="32" spans="1:2">
      <c r="A32" t="s">
        <v>60</v>
      </c>
      <c r="B32" s="121">
        <f>'KW 30'!J50</f>
        <v>0</v>
      </c>
    </row>
    <row r="33" spans="1:2">
      <c r="A33" t="s">
        <v>61</v>
      </c>
      <c r="B33" s="121">
        <f>'KW 31'!J50</f>
        <v>0</v>
      </c>
    </row>
    <row r="34" spans="1:2">
      <c r="A34" t="s">
        <v>62</v>
      </c>
      <c r="B34" s="121">
        <f>'KW 32'!J50</f>
        <v>0</v>
      </c>
    </row>
    <row r="35" spans="1:2">
      <c r="A35" t="s">
        <v>63</v>
      </c>
      <c r="B35" s="121">
        <f>'KW 33'!J50</f>
        <v>0</v>
      </c>
    </row>
    <row r="36" spans="1:2">
      <c r="A36" t="s">
        <v>64</v>
      </c>
      <c r="B36" s="121">
        <f>'KW 34'!J50</f>
        <v>0</v>
      </c>
    </row>
    <row r="37" spans="1:2">
      <c r="A37" t="s">
        <v>65</v>
      </c>
      <c r="B37" s="121">
        <f>'KW 35'!J50</f>
        <v>0</v>
      </c>
    </row>
    <row r="38" spans="1:2">
      <c r="A38" t="s">
        <v>66</v>
      </c>
      <c r="B38" s="121">
        <f>'KW 36'!J50</f>
        <v>0</v>
      </c>
    </row>
    <row r="39" spans="1:2">
      <c r="A39" t="s">
        <v>67</v>
      </c>
      <c r="B39" s="121">
        <f>'KW 37'!J50</f>
        <v>0</v>
      </c>
    </row>
    <row r="40" spans="1:2">
      <c r="A40" t="s">
        <v>68</v>
      </c>
      <c r="B40" s="121">
        <f>'KW 38'!J50</f>
        <v>0</v>
      </c>
    </row>
    <row r="41" spans="1:2">
      <c r="A41" t="s">
        <v>69</v>
      </c>
      <c r="B41" s="121">
        <f>'KW 39'!J50</f>
        <v>0</v>
      </c>
    </row>
    <row r="42" spans="1:2">
      <c r="A42" t="s">
        <v>70</v>
      </c>
      <c r="B42" s="121">
        <f>'KW 40'!J50</f>
        <v>0</v>
      </c>
    </row>
    <row r="43" spans="1:2">
      <c r="A43" t="s">
        <v>71</v>
      </c>
      <c r="B43" s="121">
        <f>'KW 41'!J50</f>
        <v>0</v>
      </c>
    </row>
    <row r="44" spans="1:2">
      <c r="A44" t="s">
        <v>72</v>
      </c>
      <c r="B44" s="121">
        <f>'KW 42'!J50</f>
        <v>0</v>
      </c>
    </row>
    <row r="45" spans="1:2">
      <c r="A45" t="s">
        <v>73</v>
      </c>
      <c r="B45" s="121">
        <f>'KW 43'!J50</f>
        <v>0</v>
      </c>
    </row>
    <row r="46" spans="1:2">
      <c r="A46" t="s">
        <v>74</v>
      </c>
      <c r="B46" s="121">
        <f>'KW 44'!J50</f>
        <v>0</v>
      </c>
    </row>
    <row r="47" spans="1:2">
      <c r="A47" t="s">
        <v>75</v>
      </c>
      <c r="B47" s="121">
        <f>'KW 45'!J50</f>
        <v>0</v>
      </c>
    </row>
    <row r="48" spans="1:2">
      <c r="A48" t="s">
        <v>76</v>
      </c>
      <c r="B48" s="121">
        <f>'KW 46'!J50</f>
        <v>0</v>
      </c>
    </row>
    <row r="49" spans="1:2">
      <c r="A49" t="s">
        <v>77</v>
      </c>
      <c r="B49" s="121">
        <f>'KW 47'!J50</f>
        <v>0</v>
      </c>
    </row>
    <row r="50" spans="1:2">
      <c r="A50" t="s">
        <v>78</v>
      </c>
      <c r="B50" s="121">
        <f>'KW 48'!J50</f>
        <v>0</v>
      </c>
    </row>
    <row r="51" spans="1:2">
      <c r="A51" t="s">
        <v>79</v>
      </c>
      <c r="B51" s="121">
        <f>'KW 49'!J50</f>
        <v>0</v>
      </c>
    </row>
    <row r="52" spans="1:2">
      <c r="A52" t="s">
        <v>80</v>
      </c>
      <c r="B52" s="121">
        <f>'KW 50'!J50</f>
        <v>0</v>
      </c>
    </row>
    <row r="53" spans="1:2">
      <c r="A53" t="s">
        <v>81</v>
      </c>
      <c r="B53" s="121">
        <f>'KW 51'!J50</f>
        <v>0</v>
      </c>
    </row>
    <row r="54" spans="1:2">
      <c r="A54" t="s">
        <v>82</v>
      </c>
      <c r="B54" s="121">
        <f>'KW 52'!J50</f>
        <v>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6"</f>
        <v>Trainingstagebuch KW 6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7"</f>
        <v>Trainingstagebuch KW 7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8"</f>
        <v>Trainingstagebuch KW 8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 enableFormatConditionsCalculation="0"/>
  <dimension ref="A1:K54"/>
  <sheetViews>
    <sheetView showGridLines="0" topLeftCell="A23" workbookViewId="0">
      <selection activeCell="A54" sqref="A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3" t="str">
        <f>"Trainingstagebuch KW 9"</f>
        <v>Trainingstagebuch KW 9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3" t="s">
        <v>95</v>
      </c>
      <c r="B3" s="126" t="s">
        <v>0</v>
      </c>
      <c r="C3" s="127"/>
      <c r="D3" s="90" t="s">
        <v>1</v>
      </c>
      <c r="E3" s="90" t="s">
        <v>2</v>
      </c>
      <c r="F3" s="90" t="s">
        <v>3</v>
      </c>
      <c r="G3" s="90" t="s">
        <v>4</v>
      </c>
      <c r="H3" s="90" t="s">
        <v>5</v>
      </c>
      <c r="I3" s="90" t="s">
        <v>6</v>
      </c>
      <c r="J3" s="91" t="s">
        <v>7</v>
      </c>
      <c r="K3" s="20" t="s">
        <v>28</v>
      </c>
    </row>
    <row r="4" spans="1:11" ht="17" thickBot="1">
      <c r="A4" s="124"/>
      <c r="B4" s="128" t="s">
        <v>8</v>
      </c>
      <c r="C4" s="129"/>
      <c r="D4" s="86" t="s">
        <v>121</v>
      </c>
      <c r="E4" s="86" t="s">
        <v>121</v>
      </c>
      <c r="F4" s="86" t="s">
        <v>121</v>
      </c>
      <c r="G4" s="86" t="s">
        <v>121</v>
      </c>
      <c r="H4" s="86" t="s">
        <v>121</v>
      </c>
      <c r="I4" s="86" t="s">
        <v>121</v>
      </c>
      <c r="J4" s="87" t="s">
        <v>121</v>
      </c>
      <c r="K4" s="74"/>
    </row>
    <row r="5" spans="1:11" ht="17" thickBot="1">
      <c r="A5" s="124"/>
      <c r="B5" s="130" t="s">
        <v>9</v>
      </c>
      <c r="C5" s="5" t="s">
        <v>10</v>
      </c>
      <c r="D5" s="16"/>
      <c r="E5" s="16"/>
      <c r="F5" s="16"/>
      <c r="G5" s="16"/>
      <c r="H5" s="16"/>
      <c r="I5" s="16"/>
      <c r="J5" s="88"/>
      <c r="K5" s="83">
        <f>COUNTA(D5:J5)</f>
        <v>0</v>
      </c>
    </row>
    <row r="6" spans="1:11" ht="17" thickBot="1">
      <c r="A6" s="124"/>
      <c r="B6" s="131"/>
      <c r="C6" s="5" t="s">
        <v>11</v>
      </c>
      <c r="D6" s="16"/>
      <c r="E6" s="16"/>
      <c r="F6" s="16"/>
      <c r="G6" s="16"/>
      <c r="H6" s="16"/>
      <c r="I6" s="16"/>
      <c r="J6" s="88"/>
      <c r="K6" s="83">
        <f t="shared" ref="K6:K9" si="0">COUNTA(D6:J6)</f>
        <v>0</v>
      </c>
    </row>
    <row r="7" spans="1:11" ht="17" thickBot="1">
      <c r="A7" s="124"/>
      <c r="B7" s="131"/>
      <c r="C7" s="5" t="s">
        <v>12</v>
      </c>
      <c r="D7" s="16"/>
      <c r="E7" s="99"/>
      <c r="F7" s="16"/>
      <c r="G7" s="16"/>
      <c r="H7" s="16"/>
      <c r="I7" s="16"/>
      <c r="J7" s="88"/>
      <c r="K7" s="83">
        <f t="shared" si="0"/>
        <v>0</v>
      </c>
    </row>
    <row r="8" spans="1:11" ht="17" thickBot="1">
      <c r="A8" s="124"/>
      <c r="B8" s="131"/>
      <c r="C8" s="5" t="s">
        <v>13</v>
      </c>
      <c r="D8" s="16"/>
      <c r="E8" s="16"/>
      <c r="F8" s="16"/>
      <c r="G8" s="16"/>
      <c r="H8" s="16"/>
      <c r="I8" s="16"/>
      <c r="J8" s="88"/>
      <c r="K8" s="83">
        <f t="shared" si="0"/>
        <v>0</v>
      </c>
    </row>
    <row r="9" spans="1:11" ht="17" thickBot="1">
      <c r="A9" s="124"/>
      <c r="B9" s="132"/>
      <c r="C9" s="5" t="s">
        <v>14</v>
      </c>
      <c r="D9" s="16"/>
      <c r="E9" s="16"/>
      <c r="F9" s="16"/>
      <c r="G9" s="16"/>
      <c r="H9" s="16"/>
      <c r="I9" s="16"/>
      <c r="J9" s="88"/>
      <c r="K9" s="83">
        <f t="shared" si="0"/>
        <v>0</v>
      </c>
    </row>
    <row r="10" spans="1:11" ht="17" thickBot="1">
      <c r="A10" s="124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88"/>
      <c r="K10" s="83"/>
    </row>
    <row r="11" spans="1:11" ht="17" thickBot="1">
      <c r="A11" s="124"/>
      <c r="B11" s="80" t="s">
        <v>17</v>
      </c>
      <c r="C11" s="24" t="s">
        <v>18</v>
      </c>
      <c r="D11" s="112"/>
      <c r="E11" s="112"/>
      <c r="F11" s="112"/>
      <c r="G11" s="112"/>
      <c r="H11" s="112"/>
      <c r="I11" s="112"/>
      <c r="J11" s="113"/>
      <c r="K11" s="84"/>
    </row>
    <row r="12" spans="1:11" ht="67" customHeight="1" thickBot="1">
      <c r="A12" s="124"/>
      <c r="B12" s="133" t="s">
        <v>19</v>
      </c>
      <c r="C12" s="134"/>
      <c r="D12" s="39"/>
      <c r="E12" s="39"/>
      <c r="F12" s="39"/>
      <c r="G12" s="39"/>
      <c r="H12" s="39"/>
      <c r="I12" s="39"/>
      <c r="J12" s="40"/>
      <c r="K12" s="89"/>
    </row>
    <row r="13" spans="1:11" ht="17" thickBot="1">
      <c r="A13" s="123" t="s">
        <v>96</v>
      </c>
      <c r="B13" s="128" t="s">
        <v>8</v>
      </c>
      <c r="C13" s="129"/>
      <c r="D13" s="86" t="s">
        <v>121</v>
      </c>
      <c r="E13" s="86" t="s">
        <v>121</v>
      </c>
      <c r="F13" s="86" t="s">
        <v>121</v>
      </c>
      <c r="G13" s="86" t="s">
        <v>121</v>
      </c>
      <c r="H13" s="86" t="s">
        <v>121</v>
      </c>
      <c r="I13" s="86" t="s">
        <v>121</v>
      </c>
      <c r="J13" s="87" t="s">
        <v>121</v>
      </c>
      <c r="K13" s="74"/>
    </row>
    <row r="14" spans="1:11" ht="17" thickBot="1">
      <c r="A14" s="124"/>
      <c r="B14" s="130" t="s">
        <v>9</v>
      </c>
      <c r="C14" s="5" t="s">
        <v>10</v>
      </c>
      <c r="D14" s="16"/>
      <c r="E14" s="16"/>
      <c r="F14" s="16"/>
      <c r="G14" s="16"/>
      <c r="H14" s="16"/>
      <c r="I14" s="16"/>
      <c r="J14" s="88"/>
      <c r="K14" s="83">
        <f>COUNTA(D14:J14)</f>
        <v>0</v>
      </c>
    </row>
    <row r="15" spans="1:11" ht="17" thickBot="1">
      <c r="A15" s="124"/>
      <c r="B15" s="131"/>
      <c r="C15" s="5" t="s">
        <v>11</v>
      </c>
      <c r="D15" s="16"/>
      <c r="E15" s="16"/>
      <c r="F15" s="16"/>
      <c r="G15" s="16"/>
      <c r="H15" s="16"/>
      <c r="I15" s="16"/>
      <c r="J15" s="88"/>
      <c r="K15" s="83">
        <f t="shared" ref="K15:K18" si="1">COUNTA(D15:J15)</f>
        <v>0</v>
      </c>
    </row>
    <row r="16" spans="1:11" ht="17" thickBot="1">
      <c r="A16" s="124"/>
      <c r="B16" s="131"/>
      <c r="C16" s="5" t="s">
        <v>12</v>
      </c>
      <c r="D16" s="16"/>
      <c r="E16" s="16"/>
      <c r="F16" s="16"/>
      <c r="G16" s="99"/>
      <c r="H16" s="16"/>
      <c r="I16" s="16"/>
      <c r="J16" s="88"/>
      <c r="K16" s="83">
        <f t="shared" si="1"/>
        <v>0</v>
      </c>
    </row>
    <row r="17" spans="1:11" ht="17" thickBot="1">
      <c r="A17" s="124"/>
      <c r="B17" s="131"/>
      <c r="C17" s="5" t="s">
        <v>13</v>
      </c>
      <c r="D17" s="16"/>
      <c r="E17" s="16"/>
      <c r="F17" s="16"/>
      <c r="G17" s="16"/>
      <c r="H17" s="16"/>
      <c r="I17" s="16"/>
      <c r="J17" s="88"/>
      <c r="K17" s="83">
        <f t="shared" si="1"/>
        <v>0</v>
      </c>
    </row>
    <row r="18" spans="1:11" ht="17" thickBot="1">
      <c r="A18" s="124"/>
      <c r="B18" s="132"/>
      <c r="C18" s="5" t="s">
        <v>14</v>
      </c>
      <c r="D18" s="16"/>
      <c r="E18" s="16"/>
      <c r="F18" s="16"/>
      <c r="G18" s="16"/>
      <c r="H18" s="16"/>
      <c r="I18" s="16"/>
      <c r="J18" s="88"/>
      <c r="K18" s="83">
        <f t="shared" si="1"/>
        <v>0</v>
      </c>
    </row>
    <row r="19" spans="1:11" ht="17" thickBot="1">
      <c r="A19" s="124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88"/>
      <c r="K19" s="83"/>
    </row>
    <row r="20" spans="1:11" ht="17" thickBot="1">
      <c r="A20" s="124"/>
      <c r="B20" s="80" t="s">
        <v>17</v>
      </c>
      <c r="C20" s="24" t="s">
        <v>18</v>
      </c>
      <c r="D20" s="112"/>
      <c r="E20" s="112"/>
      <c r="F20" s="112"/>
      <c r="G20" s="112"/>
      <c r="H20" s="112"/>
      <c r="I20" s="112"/>
      <c r="J20" s="113"/>
      <c r="K20" s="84"/>
    </row>
    <row r="21" spans="1:11" ht="67" customHeight="1" thickBot="1">
      <c r="A21" s="124"/>
      <c r="B21" s="133" t="s">
        <v>19</v>
      </c>
      <c r="C21" s="134"/>
      <c r="D21" s="39"/>
      <c r="E21" s="39"/>
      <c r="F21" s="39"/>
      <c r="G21" s="39"/>
      <c r="H21" s="39"/>
      <c r="I21" s="39"/>
      <c r="J21" s="40"/>
      <c r="K21" s="85"/>
    </row>
    <row r="22" spans="1:11" ht="17" thickBot="1">
      <c r="A22" s="123" t="s">
        <v>100</v>
      </c>
      <c r="B22" s="128" t="s">
        <v>8</v>
      </c>
      <c r="C22" s="129"/>
      <c r="D22" s="86" t="s">
        <v>121</v>
      </c>
      <c r="E22" s="86" t="s">
        <v>121</v>
      </c>
      <c r="F22" s="86" t="s">
        <v>121</v>
      </c>
      <c r="G22" s="86" t="s">
        <v>121</v>
      </c>
      <c r="H22" s="86" t="s">
        <v>121</v>
      </c>
      <c r="I22" s="86" t="s">
        <v>121</v>
      </c>
      <c r="J22" s="87" t="s">
        <v>121</v>
      </c>
      <c r="K22" s="74"/>
    </row>
    <row r="23" spans="1:11" ht="17" thickBot="1">
      <c r="A23" s="124"/>
      <c r="B23" s="130" t="s">
        <v>9</v>
      </c>
      <c r="C23" s="5" t="s">
        <v>10</v>
      </c>
      <c r="D23" s="16"/>
      <c r="E23" s="16"/>
      <c r="F23" s="16"/>
      <c r="G23" s="16"/>
      <c r="H23" s="16"/>
      <c r="I23" s="16"/>
      <c r="J23" s="88"/>
      <c r="K23" s="83">
        <f>COUNTA(D23:J23)</f>
        <v>0</v>
      </c>
    </row>
    <row r="24" spans="1:11" ht="17" thickBot="1">
      <c r="A24" s="124"/>
      <c r="B24" s="131"/>
      <c r="C24" s="5" t="s">
        <v>11</v>
      </c>
      <c r="D24" s="16"/>
      <c r="E24" s="99"/>
      <c r="F24" s="16"/>
      <c r="G24" s="16"/>
      <c r="H24" s="16"/>
      <c r="I24" s="16"/>
      <c r="J24" s="88"/>
      <c r="K24" s="83">
        <f t="shared" ref="K24:K27" si="2">COUNTA(D24:J24)</f>
        <v>0</v>
      </c>
    </row>
    <row r="25" spans="1:11" ht="17" thickBot="1">
      <c r="A25" s="124"/>
      <c r="B25" s="131"/>
      <c r="C25" s="5" t="s">
        <v>12</v>
      </c>
      <c r="D25" s="16"/>
      <c r="E25" s="16"/>
      <c r="F25" s="16"/>
      <c r="G25" s="16"/>
      <c r="H25" s="16"/>
      <c r="I25" s="16"/>
      <c r="J25" s="88"/>
      <c r="K25" s="83">
        <f t="shared" si="2"/>
        <v>0</v>
      </c>
    </row>
    <row r="26" spans="1:11" ht="17" thickBot="1">
      <c r="A26" s="124"/>
      <c r="B26" s="131"/>
      <c r="C26" s="5" t="s">
        <v>13</v>
      </c>
      <c r="D26" s="16"/>
      <c r="E26" s="16"/>
      <c r="F26" s="99"/>
      <c r="G26" s="16"/>
      <c r="H26" s="16"/>
      <c r="I26" s="16"/>
      <c r="J26" s="100"/>
      <c r="K26" s="83">
        <f t="shared" si="2"/>
        <v>0</v>
      </c>
    </row>
    <row r="27" spans="1:11" ht="17" thickBot="1">
      <c r="A27" s="124"/>
      <c r="B27" s="132"/>
      <c r="C27" s="5" t="s">
        <v>14</v>
      </c>
      <c r="D27" s="16"/>
      <c r="E27" s="16"/>
      <c r="F27" s="16"/>
      <c r="G27" s="16"/>
      <c r="H27" s="16"/>
      <c r="I27" s="16"/>
      <c r="J27" s="88"/>
      <c r="K27" s="83">
        <f t="shared" si="2"/>
        <v>0</v>
      </c>
    </row>
    <row r="28" spans="1:11" ht="17" thickBot="1">
      <c r="A28" s="124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88"/>
      <c r="K28" s="83"/>
    </row>
    <row r="29" spans="1:11" ht="17" thickBot="1">
      <c r="A29" s="124"/>
      <c r="B29" s="80" t="s">
        <v>17</v>
      </c>
      <c r="C29" s="24" t="s">
        <v>18</v>
      </c>
      <c r="D29" s="112"/>
      <c r="E29" s="112"/>
      <c r="F29" s="112"/>
      <c r="G29" s="112"/>
      <c r="H29" s="112"/>
      <c r="I29" s="112"/>
      <c r="J29" s="113"/>
      <c r="K29" s="84"/>
    </row>
    <row r="30" spans="1:11" ht="67" customHeight="1" thickBot="1">
      <c r="A30" s="124"/>
      <c r="B30" s="133" t="s">
        <v>19</v>
      </c>
      <c r="C30" s="134"/>
      <c r="D30" s="39"/>
      <c r="E30" s="39"/>
      <c r="F30" s="39"/>
      <c r="G30" s="39"/>
      <c r="H30" s="39"/>
      <c r="I30" s="39"/>
      <c r="J30" s="40"/>
      <c r="K30" s="85"/>
    </row>
    <row r="31" spans="1:11">
      <c r="B31" s="131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1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1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1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1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5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5" t="s">
        <v>95</v>
      </c>
      <c r="B39" s="15" t="s">
        <v>8</v>
      </c>
      <c r="C39" s="11"/>
      <c r="D39" s="77" t="s">
        <v>121</v>
      </c>
      <c r="E39" s="77" t="s">
        <v>121</v>
      </c>
      <c r="F39" s="77" t="s">
        <v>121</v>
      </c>
      <c r="G39" s="77" t="s">
        <v>121</v>
      </c>
      <c r="H39" s="77" t="s">
        <v>121</v>
      </c>
      <c r="I39" s="78" t="s">
        <v>121</v>
      </c>
      <c r="J39" s="75" t="s">
        <v>93</v>
      </c>
      <c r="K39" s="41"/>
    </row>
    <row r="40" spans="1:11" ht="17.5" customHeight="1" thickBot="1">
      <c r="A40" s="125"/>
      <c r="B40" s="6" t="s">
        <v>25</v>
      </c>
      <c r="C40" s="12" t="s">
        <v>16</v>
      </c>
      <c r="D40" s="69">
        <f>SUMIF($D$4:$J$4,D39,$D$10:$J$10)</f>
        <v>0</v>
      </c>
      <c r="E40" s="69">
        <f t="shared" ref="E40:I40" si="4">SUMIF($D$4:$J$4,E39,$D$10:$J$10)</f>
        <v>0</v>
      </c>
      <c r="F40" s="69">
        <f t="shared" si="4"/>
        <v>0</v>
      </c>
      <c r="G40" s="69">
        <f t="shared" si="4"/>
        <v>0</v>
      </c>
      <c r="H40" s="69">
        <f t="shared" si="4"/>
        <v>0</v>
      </c>
      <c r="I40" s="79">
        <f t="shared" si="4"/>
        <v>0</v>
      </c>
      <c r="J40" s="76">
        <f>SUM(D40:I40)</f>
        <v>0</v>
      </c>
      <c r="K40" s="48"/>
    </row>
    <row r="41" spans="1:11" ht="17.5" customHeight="1" thickBot="1">
      <c r="A41" s="125"/>
      <c r="B41" s="7" t="s">
        <v>17</v>
      </c>
      <c r="C41" s="13" t="s">
        <v>18</v>
      </c>
      <c r="D41" s="114">
        <f>SUMIF($D$4:$J$4,D39,$D$11:$J$11)</f>
        <v>0</v>
      </c>
      <c r="E41" s="114">
        <f t="shared" ref="E41:I41" si="5">SUMIF($D$4:$J$4,E39,$D$11:$J$11)</f>
        <v>0</v>
      </c>
      <c r="F41" s="114">
        <f t="shared" si="5"/>
        <v>0</v>
      </c>
      <c r="G41" s="114">
        <f t="shared" si="5"/>
        <v>0</v>
      </c>
      <c r="H41" s="114">
        <f t="shared" si="5"/>
        <v>0</v>
      </c>
      <c r="I41" s="115">
        <f t="shared" si="5"/>
        <v>0</v>
      </c>
      <c r="J41" s="116">
        <f>SUM(D41:I41)</f>
        <v>0</v>
      </c>
      <c r="K41" s="43"/>
    </row>
    <row r="42" spans="1:11" ht="17.5" customHeight="1" thickBot="1">
      <c r="A42" s="122" t="s">
        <v>96</v>
      </c>
      <c r="B42" s="15" t="s">
        <v>8</v>
      </c>
      <c r="C42" s="11"/>
      <c r="D42" s="77" t="s">
        <v>121</v>
      </c>
      <c r="E42" s="77" t="s">
        <v>121</v>
      </c>
      <c r="F42" s="77" t="s">
        <v>121</v>
      </c>
      <c r="G42" s="77" t="s">
        <v>121</v>
      </c>
      <c r="H42" s="77" t="s">
        <v>121</v>
      </c>
      <c r="I42" s="78" t="s">
        <v>121</v>
      </c>
      <c r="J42" s="75" t="s">
        <v>94</v>
      </c>
      <c r="K42" s="42"/>
    </row>
    <row r="43" spans="1:11" ht="17.5" customHeight="1" thickBot="1">
      <c r="A43" s="122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2">
        <f t="shared" si="6"/>
        <v>0</v>
      </c>
      <c r="J43" s="81">
        <f>SUM(D43:I43)</f>
        <v>0</v>
      </c>
      <c r="K43" s="44"/>
    </row>
    <row r="44" spans="1:11" ht="17.5" customHeight="1" thickBot="1">
      <c r="A44" s="122"/>
      <c r="B44" s="7" t="s">
        <v>17</v>
      </c>
      <c r="C44" s="13" t="s">
        <v>18</v>
      </c>
      <c r="D44" s="114">
        <f>SUMIF($D$13:$J$13,D42,$D$20:$J$20)</f>
        <v>0</v>
      </c>
      <c r="E44" s="114">
        <f t="shared" ref="E44:I44" si="7">SUMIF($D$13:$J$13,E42,$D$20:$J$20)</f>
        <v>0</v>
      </c>
      <c r="F44" s="114">
        <f t="shared" si="7"/>
        <v>0</v>
      </c>
      <c r="G44" s="114">
        <f t="shared" si="7"/>
        <v>0</v>
      </c>
      <c r="H44" s="114">
        <f t="shared" si="7"/>
        <v>0</v>
      </c>
      <c r="I44" s="115">
        <f t="shared" si="7"/>
        <v>0</v>
      </c>
      <c r="J44" s="116">
        <f>SUM(D44:I44)</f>
        <v>0</v>
      </c>
      <c r="K44" s="29"/>
    </row>
    <row r="45" spans="1:11" ht="17.5" customHeight="1" thickBot="1">
      <c r="A45" s="125" t="s">
        <v>100</v>
      </c>
      <c r="B45" s="15" t="s">
        <v>8</v>
      </c>
      <c r="C45" s="11"/>
      <c r="D45" s="77" t="s">
        <v>121</v>
      </c>
      <c r="E45" s="77" t="s">
        <v>121</v>
      </c>
      <c r="F45" s="77" t="s">
        <v>121</v>
      </c>
      <c r="G45" s="77" t="s">
        <v>121</v>
      </c>
      <c r="H45" s="77" t="s">
        <v>121</v>
      </c>
      <c r="I45" s="78" t="s">
        <v>121</v>
      </c>
      <c r="J45" s="75" t="s">
        <v>101</v>
      </c>
      <c r="K45" s="41"/>
    </row>
    <row r="46" spans="1:11" ht="17.5" customHeight="1" thickBot="1">
      <c r="A46" s="125"/>
      <c r="B46" s="6" t="s">
        <v>25</v>
      </c>
      <c r="C46" s="12" t="s">
        <v>16</v>
      </c>
      <c r="D46" s="69">
        <f>SUMIF($D$22:$J$22,D45,$D$28:$J$28)</f>
        <v>0</v>
      </c>
      <c r="E46" s="69">
        <f t="shared" ref="E46:I46" si="8">SUMIF($D$22:$J$22,E45,$D$28:$J$28)</f>
        <v>0</v>
      </c>
      <c r="F46" s="69">
        <f t="shared" si="8"/>
        <v>0</v>
      </c>
      <c r="G46" s="69">
        <f t="shared" si="8"/>
        <v>0</v>
      </c>
      <c r="H46" s="69">
        <f t="shared" si="8"/>
        <v>0</v>
      </c>
      <c r="I46" s="79">
        <f t="shared" si="8"/>
        <v>0</v>
      </c>
      <c r="J46" s="76">
        <f>SUM(D46:I46)</f>
        <v>0</v>
      </c>
      <c r="K46" s="48"/>
    </row>
    <row r="47" spans="1:11" ht="17.5" customHeight="1" thickBot="1">
      <c r="A47" s="125"/>
      <c r="B47" s="7" t="s">
        <v>17</v>
      </c>
      <c r="C47" s="13" t="s">
        <v>18</v>
      </c>
      <c r="D47" s="114">
        <f>SUMIF($D$22:$J$22,D45,$D$29:$J$29)</f>
        <v>0</v>
      </c>
      <c r="E47" s="114">
        <f t="shared" ref="E47:I47" si="9">SUMIF($D$22:$J$22,E45,$D$29:$J$29)</f>
        <v>0</v>
      </c>
      <c r="F47" s="114">
        <f t="shared" si="9"/>
        <v>0</v>
      </c>
      <c r="G47" s="114">
        <f t="shared" si="9"/>
        <v>0</v>
      </c>
      <c r="H47" s="114">
        <f t="shared" si="9"/>
        <v>0</v>
      </c>
      <c r="I47" s="115">
        <f t="shared" si="9"/>
        <v>0</v>
      </c>
      <c r="J47" s="116">
        <f>SUM(D47:I47)</f>
        <v>0</v>
      </c>
      <c r="K47" s="49"/>
    </row>
    <row r="48" spans="1:11" ht="17.5" customHeight="1" thickBot="1">
      <c r="B48" s="95"/>
      <c r="C48" s="96"/>
      <c r="D48" s="97"/>
      <c r="E48" s="97"/>
      <c r="F48" s="97"/>
      <c r="G48" s="97"/>
      <c r="H48" s="97"/>
      <c r="I48" s="98"/>
      <c r="J48" s="9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0">
        <f>SUM(D40+D43+D46)</f>
        <v>0</v>
      </c>
      <c r="E49" s="70">
        <f t="shared" ref="E49:I49" si="10">SUM(E40+E43+E46)</f>
        <v>0</v>
      </c>
      <c r="F49" s="70">
        <f t="shared" si="10"/>
        <v>0</v>
      </c>
      <c r="G49" s="70">
        <f t="shared" si="10"/>
        <v>0</v>
      </c>
      <c r="H49" s="70">
        <f t="shared" si="10"/>
        <v>0</v>
      </c>
      <c r="I49" s="70">
        <f t="shared" si="10"/>
        <v>0</v>
      </c>
      <c r="J49" s="72">
        <f>SUM(D49:I49)</f>
        <v>0</v>
      </c>
      <c r="K49" s="73">
        <f>J49</f>
        <v>0</v>
      </c>
    </row>
    <row r="50" spans="1:11" ht="17.5" customHeight="1" thickBot="1">
      <c r="B50" s="7" t="s">
        <v>92</v>
      </c>
      <c r="C50" s="13" t="s">
        <v>18</v>
      </c>
      <c r="D50" s="117">
        <f>D41+D44+D47</f>
        <v>0</v>
      </c>
      <c r="E50" s="117">
        <f t="shared" ref="E50:I50" si="11">E41+E44+E47</f>
        <v>0</v>
      </c>
      <c r="F50" s="117">
        <f t="shared" si="11"/>
        <v>0</v>
      </c>
      <c r="G50" s="117">
        <f t="shared" si="11"/>
        <v>0</v>
      </c>
      <c r="H50" s="117">
        <f t="shared" si="11"/>
        <v>0</v>
      </c>
      <c r="I50" s="117">
        <f t="shared" si="11"/>
        <v>0</v>
      </c>
      <c r="J50" s="118">
        <f>SUM(D50:I50)</f>
        <v>0</v>
      </c>
      <c r="K50" s="119">
        <f>J50</f>
        <v>0</v>
      </c>
    </row>
    <row r="52" spans="1:11">
      <c r="A52" s="92" t="s">
        <v>123</v>
      </c>
      <c r="F52" s="92" t="s">
        <v>122</v>
      </c>
    </row>
    <row r="54" spans="1:11">
      <c r="A54" s="50" t="s">
        <v>126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59</vt:i4>
      </vt:variant>
    </vt:vector>
  </HeadingPairs>
  <TitlesOfParts>
    <vt:vector size="59" baseType="lpstr">
      <vt:lpstr>KW 1</vt:lpstr>
      <vt:lpstr>KW 2</vt:lpstr>
      <vt:lpstr>KW 3</vt:lpstr>
      <vt:lpstr>KW 4</vt:lpstr>
      <vt:lpstr>KW 5</vt:lpstr>
      <vt:lpstr>KW 6</vt:lpstr>
      <vt:lpstr>KW 7</vt:lpstr>
      <vt:lpstr>KW 8</vt:lpstr>
      <vt:lpstr>KW 9</vt:lpstr>
      <vt:lpstr>KW 10</vt:lpstr>
      <vt:lpstr>KW 11</vt:lpstr>
      <vt:lpstr>KW 12</vt:lpstr>
      <vt:lpstr>KW 13</vt:lpstr>
      <vt:lpstr>KW 14</vt:lpstr>
      <vt:lpstr>KW 15</vt:lpstr>
      <vt:lpstr>KW 16</vt:lpstr>
      <vt:lpstr>KW 17</vt:lpstr>
      <vt:lpstr>KW 18</vt:lpstr>
      <vt:lpstr>KW 19</vt:lpstr>
      <vt:lpstr>KW 20</vt:lpstr>
      <vt:lpstr>KW 21</vt:lpstr>
      <vt:lpstr>KW 22</vt:lpstr>
      <vt:lpstr>KW 23</vt:lpstr>
      <vt:lpstr>KW 24</vt:lpstr>
      <vt:lpstr>KW 25</vt:lpstr>
      <vt:lpstr>KW 26</vt:lpstr>
      <vt:lpstr>KW 27</vt:lpstr>
      <vt:lpstr>KW 28</vt:lpstr>
      <vt:lpstr>KW 29</vt:lpstr>
      <vt:lpstr>KW 30</vt:lpstr>
      <vt:lpstr>KW 31</vt:lpstr>
      <vt:lpstr>KW 32</vt:lpstr>
      <vt:lpstr>KW 33</vt:lpstr>
      <vt:lpstr>KW 34</vt:lpstr>
      <vt:lpstr>KW 35</vt:lpstr>
      <vt:lpstr>KW 36</vt:lpstr>
      <vt:lpstr>KW 37</vt:lpstr>
      <vt:lpstr>KW 38</vt:lpstr>
      <vt:lpstr>KW 39</vt:lpstr>
      <vt:lpstr>KW 40</vt:lpstr>
      <vt:lpstr>KW 41</vt:lpstr>
      <vt:lpstr>KW 42</vt:lpstr>
      <vt:lpstr>KW 43</vt:lpstr>
      <vt:lpstr>KW 44</vt:lpstr>
      <vt:lpstr>KW 45</vt:lpstr>
      <vt:lpstr>KW 46</vt:lpstr>
      <vt:lpstr>KW 47</vt:lpstr>
      <vt:lpstr>KW 48</vt:lpstr>
      <vt:lpstr>KW 49</vt:lpstr>
      <vt:lpstr>KW 50</vt:lpstr>
      <vt:lpstr>KW 51</vt:lpstr>
      <vt:lpstr>KW 52</vt:lpstr>
      <vt:lpstr>Listen</vt:lpstr>
      <vt:lpstr>Jahresauswertung</vt:lpstr>
      <vt:lpstr>Schlaf</vt:lpstr>
      <vt:lpstr>Gewicht</vt:lpstr>
      <vt:lpstr>Ruhepuls</vt:lpstr>
      <vt:lpstr>Dauer</vt:lpstr>
      <vt:lpstr>Kilometer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Cavelti</dc:creator>
  <cp:lastModifiedBy>Marcel Cavelti</cp:lastModifiedBy>
  <cp:lastPrinted>2017-01-03T22:16:26Z</cp:lastPrinted>
  <dcterms:created xsi:type="dcterms:W3CDTF">2013-03-21T07:18:14Z</dcterms:created>
  <dcterms:modified xsi:type="dcterms:W3CDTF">2017-01-12T19:27:36Z</dcterms:modified>
</cp:coreProperties>
</file>